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Актуальная редакция бюджета июнь 2025\"/>
    </mc:Choice>
  </mc:AlternateContent>
  <bookViews>
    <workbookView xWindow="360" yWindow="15" windowWidth="20955" windowHeight="9720"/>
  </bookViews>
  <sheets>
    <sheet name="культ укр МТБ 1" sheetId="20" r:id="rId1"/>
    <sheet name="сбл 2" sheetId="31" r:id="rId2"/>
    <sheet name="мест зн 3" sheetId="32" r:id="rId3"/>
    <sheet name="трансп 4" sheetId="33" r:id="rId4"/>
    <sheet name="ПСД КРСТ 5" sheetId="28" r:id="rId5"/>
    <sheet name="крст_71242_6" sheetId="34" r:id="rId6"/>
  </sheets>
  <calcPr calcId="162913"/>
</workbook>
</file>

<file path=xl/calcChain.xml><?xml version="1.0" encoding="utf-8"?>
<calcChain xmlns="http://schemas.openxmlformats.org/spreadsheetml/2006/main">
  <c r="D13" i="34" l="1"/>
  <c r="C13" i="34"/>
  <c r="B13" i="34"/>
  <c r="D34" i="33"/>
  <c r="C34" i="33"/>
  <c r="B34" i="33"/>
  <c r="D34" i="32"/>
  <c r="C34" i="32"/>
  <c r="B30" i="32"/>
  <c r="B34" i="32" s="1"/>
  <c r="B24" i="32"/>
  <c r="B12" i="32"/>
  <c r="D30" i="31"/>
  <c r="C30" i="31"/>
  <c r="B30" i="31"/>
  <c r="D33" i="28" l="1"/>
  <c r="C33" i="28"/>
  <c r="B33" i="28"/>
  <c r="D14" i="20" l="1"/>
  <c r="C14" i="20"/>
  <c r="B14" i="20"/>
</calcChain>
</file>

<file path=xl/sharedStrings.xml><?xml version="1.0" encoding="utf-8"?>
<sst xmlns="http://schemas.openxmlformats.org/spreadsheetml/2006/main" count="158" uniqueCount="49">
  <si>
    <t>таблица 1</t>
  </si>
  <si>
    <t>Наименование поселений Тогучинского района Новосибирской области</t>
  </si>
  <si>
    <t xml:space="preserve">  2025 год</t>
  </si>
  <si>
    <t>Лебедевский сельсовет</t>
  </si>
  <si>
    <t>Мирновский сельсовет</t>
  </si>
  <si>
    <t>Нечаевский сельсовет</t>
  </si>
  <si>
    <t>Итого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</si>
  <si>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</si>
  <si>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</si>
  <si>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</si>
  <si>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</si>
  <si>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</si>
  <si>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</si>
  <si>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</si>
  <si>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</si>
  <si>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</si>
  <si>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</si>
  <si>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</si>
  <si>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</si>
  <si>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</si>
  <si>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</si>
  <si>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</si>
  <si>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</si>
  <si>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Репьевский сельсовет</t>
  </si>
  <si>
    <t xml:space="preserve">  2026 год</t>
  </si>
  <si>
    <t>город Тогучин</t>
  </si>
  <si>
    <t>рабочий поселок Горный</t>
  </si>
  <si>
    <t>таблица 2</t>
  </si>
  <si>
    <t>таблица 3</t>
  </si>
  <si>
    <t xml:space="preserve">  2027 год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</si>
  <si>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на 2025 год и плановый период 2026 и 2027 годов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</si>
  <si>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исполнение полномочий органов местного самоуправления поселений по вопросам местного значения на 2025 год и плановый период 2026 и 2027 годов</t>
  </si>
  <si>
    <t>Приложение 11</t>
  </si>
  <si>
    <t xml:space="preserve">к решению сорок четвертой сессии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</si>
  <si>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решению сорок четвертой сессии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</si>
  <si>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решению сорок четвертой сессии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</si>
  <si>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>тыс. рублей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</si>
  <si>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 на 2025 год и плановый период 2026 и 2027 годов</t>
  </si>
  <si>
    <t>Сумма</t>
  </si>
  <si>
    <t>г.Тогучин</t>
  </si>
  <si>
    <t>р.п. Горный</t>
  </si>
  <si>
    <t>таблица 4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</si>
  <si>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муниципальной программы "Повышение безопасности дорожного движения в Тогучинском районе Новосибирской области на 2024-2026 годы" на 2025 год и плановый период 2026 и 2027 годов</t>
  </si>
  <si>
    <t>таблица 5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</si>
  <si>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разработке проектной документации и проведению ее государственной экспертизы государственной программы Новосибирской области "Комплексное развитие сельских территорий в Новосибирской области" на 2025 год и плановый период 2026 и 2027 годов</t>
  </si>
  <si>
    <t>таблица 6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</si>
  <si>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(строительство социальных объектов в Тогучинском районе) государственной программы Новосибирской области "Комплексное развитие сельских территорий в Новосибирской области" на 2025 год и плановый период 2026 и 2027 годов</t>
  </si>
  <si>
    <t xml:space="preserve">к  решению сорок восьмой сессии           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№378 от 20.06.2025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</si>
  <si>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 xml:space="preserve">к  решению сорок восьмой сессии           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№378 от 20.06.2025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</si>
</sst>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00"/>
    <numFmt numFmtId="166" formatCode="#,##0.000"/>
    <numFmt numFmtId="167" formatCode="#,##0.00000"/>
    <numFmt numFmtId="168" formatCode="0.00000"/>
    <numFmt numFmtId="169" formatCode="#,##0.00000\ _₽"/>
  </numFmts>
  <fonts count="17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Arial Cyr"/>
    </font>
    <font>
      <sz val="10"/>
      <name val="Arial"/>
    </font>
    <font>
      <sz val="12"/>
      <name val="Times New Roman"/>
    </font>
    <font>
      <b/>
      <sz val="10"/>
      <name val="Arial Cyr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4"/>
      <color theme="1"/>
      <name val="Times New Roman"/>
    </font>
    <font>
      <sz val="11"/>
      <color theme="1"/>
      <name val="Times New Roman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164" fontId="1" fillId="0" borderId="0"/>
  </cellStyleXfs>
  <cellXfs count="38">
    <xf numFmtId="0" fontId="0" fillId="0" borderId="0" xfId="0"/>
    <xf numFmtId="0" fontId="4" fillId="0" borderId="0" xfId="0" applyFont="1"/>
    <xf numFmtId="0" fontId="8" fillId="0" borderId="2" xfId="0" applyFont="1" applyBorder="1"/>
    <xf numFmtId="165" fontId="8" fillId="0" borderId="2" xfId="0" applyNumberFormat="1" applyFont="1" applyBorder="1"/>
    <xf numFmtId="166" fontId="9" fillId="0" borderId="2" xfId="0" applyNumberFormat="1" applyFont="1" applyBorder="1"/>
    <xf numFmtId="166" fontId="8" fillId="0" borderId="2" xfId="0" applyNumberFormat="1" applyFont="1" applyBorder="1"/>
    <xf numFmtId="167" fontId="10" fillId="0" borderId="0" xfId="0" applyNumberFormat="1" applyFont="1"/>
    <xf numFmtId="167" fontId="11" fillId="0" borderId="0" xfId="0" applyNumberFormat="1" applyFont="1"/>
    <xf numFmtId="0" fontId="0" fillId="0" borderId="0" xfId="0"/>
    <xf numFmtId="0" fontId="7" fillId="0" borderId="0" xfId="0" applyFont="1" applyAlignment="1">
      <alignment horizontal="center" vertical="center" wrapText="1"/>
    </xf>
    <xf numFmtId="0" fontId="12" fillId="0" borderId="2" xfId="0" applyFont="1" applyBorder="1"/>
    <xf numFmtId="0" fontId="12" fillId="0" borderId="2" xfId="0" applyFont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9" fontId="8" fillId="0" borderId="2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3" fillId="0" borderId="0" xfId="0" applyFont="1"/>
    <xf numFmtId="16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6" fontId="12" fillId="0" borderId="2" xfId="0" applyNumberFormat="1" applyFont="1" applyBorder="1"/>
    <xf numFmtId="168" fontId="12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right" wrapText="1"/>
    </xf>
    <xf numFmtId="0" fontId="12" fillId="0" borderId="1" xfId="0" applyFont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166" fontId="0" fillId="0" borderId="0" xfId="0" applyNumberFormat="1"/>
  </cellXfs>
  <cellStyles count="5">
    <cellStyle name="Обычный" xfId="0" builtinId="0"/>
    <cellStyle name="Обычный 2" xfId="1"/>
    <cellStyle name="Обычный 3" xfId="2"/>
    <cellStyle name="Обычный 5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20"/>
  <sheetViews>
    <sheetView tabSelected="1" workbookViewId="0">
      <selection activeCell="B20" sqref="B20:D20"/>
    </sheetView>
  </sheetViews>
  <sheetFormatPr defaultRowHeight="15.75" customHeight="1" x14ac:dyDescent="0.25"/>
  <cols>
    <col min="1" max="1" width="49.125" style="8" customWidth="1"/>
    <col min="2" max="4" width="11.75" style="8" customWidth="1"/>
    <col min="5" max="16384" width="9" style="8"/>
  </cols>
  <sheetData>
    <row r="1" spans="1:4" x14ac:dyDescent="0.25">
      <c r="A1" s="24" t="s">
        <v>32</v>
      </c>
      <c r="B1" s="24"/>
      <c r="C1" s="24"/>
      <c r="D1" s="24"/>
    </row>
    <row r="2" spans="1:4" ht="88.5" customHeight="1" x14ac:dyDescent="0.25">
      <c r="A2" s="25" t="s">
        <v>33</v>
      </c>
      <c r="B2" s="25"/>
      <c r="C2" s="25"/>
      <c r="D2" s="25"/>
    </row>
    <row r="3" spans="1:4" ht="23.25" customHeight="1" x14ac:dyDescent="0.25">
      <c r="A3" s="26" t="s">
        <v>0</v>
      </c>
      <c r="B3" s="27"/>
      <c r="C3" s="27"/>
      <c r="D3" s="27"/>
    </row>
    <row r="4" spans="1:4" ht="146.25" customHeight="1" x14ac:dyDescent="0.3">
      <c r="A4" s="28" t="s">
        <v>37</v>
      </c>
      <c r="B4" s="29"/>
      <c r="C4" s="29"/>
      <c r="D4" s="29"/>
    </row>
    <row r="6" spans="1:4" ht="18.75" x14ac:dyDescent="0.25">
      <c r="A6" s="9"/>
      <c r="B6" s="9"/>
    </row>
    <row r="7" spans="1:4" ht="27" customHeight="1" x14ac:dyDescent="0.25">
      <c r="A7" s="30" t="s">
        <v>36</v>
      </c>
      <c r="B7" s="30"/>
      <c r="C7" s="30"/>
      <c r="D7" s="30"/>
    </row>
    <row r="8" spans="1:4" ht="22.5" customHeight="1" x14ac:dyDescent="0.25">
      <c r="A8" s="31" t="s">
        <v>1</v>
      </c>
      <c r="B8" s="31" t="s">
        <v>38</v>
      </c>
      <c r="C8" s="31"/>
      <c r="D8" s="31"/>
    </row>
    <row r="9" spans="1:4" s="1" customFormat="1" ht="12.75" customHeight="1" x14ac:dyDescent="0.25">
      <c r="A9" s="31"/>
      <c r="B9" s="23" t="s">
        <v>2</v>
      </c>
      <c r="C9" s="23" t="s">
        <v>24</v>
      </c>
      <c r="D9" s="23" t="s">
        <v>29</v>
      </c>
    </row>
    <row r="10" spans="1:4" s="1" customFormat="1" ht="15.75" customHeight="1" x14ac:dyDescent="0.25">
      <c r="A10" s="31"/>
      <c r="B10" s="23"/>
      <c r="C10" s="23"/>
      <c r="D10" s="23"/>
    </row>
    <row r="11" spans="1:4" ht="18.75" x14ac:dyDescent="0.3">
      <c r="A11" s="10" t="s">
        <v>25</v>
      </c>
      <c r="B11" s="4"/>
      <c r="C11" s="5">
        <v>2125.3000000000002</v>
      </c>
      <c r="D11" s="5"/>
    </row>
    <row r="12" spans="1:4" ht="18.75" x14ac:dyDescent="0.3">
      <c r="A12" s="10" t="s">
        <v>14</v>
      </c>
      <c r="B12" s="4"/>
      <c r="C12" s="5"/>
      <c r="D12" s="5">
        <v>1970.7</v>
      </c>
    </row>
    <row r="13" spans="1:4" ht="18.75" x14ac:dyDescent="0.3">
      <c r="A13" s="10" t="s">
        <v>3</v>
      </c>
      <c r="B13" s="4">
        <v>1863.4</v>
      </c>
      <c r="C13" s="5"/>
      <c r="D13" s="5"/>
    </row>
    <row r="14" spans="1:4" s="1" customFormat="1" ht="18.75" x14ac:dyDescent="0.3">
      <c r="A14" s="2" t="s">
        <v>6</v>
      </c>
      <c r="B14" s="5">
        <f>SUM(B11:B13)</f>
        <v>1863.4</v>
      </c>
      <c r="C14" s="5">
        <f t="shared" ref="C14:D14" si="0">SUM(C11:C13)</f>
        <v>2125.3000000000002</v>
      </c>
      <c r="D14" s="5">
        <f t="shared" si="0"/>
        <v>1970.7</v>
      </c>
    </row>
    <row r="17" spans="2:4" x14ac:dyDescent="0.25">
      <c r="B17" s="6"/>
      <c r="C17" s="6"/>
      <c r="D17" s="6"/>
    </row>
    <row r="18" spans="2:4" x14ac:dyDescent="0.25">
      <c r="B18" s="7"/>
      <c r="C18" s="7"/>
      <c r="D18" s="7"/>
    </row>
    <row r="20" spans="2:4" ht="15.75" customHeight="1" x14ac:dyDescent="0.25">
      <c r="B20" s="37"/>
      <c r="C20" s="37"/>
      <c r="D20" s="37"/>
    </row>
  </sheetData>
  <mergeCells count="10">
    <mergeCell ref="B9:B10"/>
    <mergeCell ref="C9:C10"/>
    <mergeCell ref="D9:D10"/>
    <mergeCell ref="A1:D1"/>
    <mergeCell ref="A2:D2"/>
    <mergeCell ref="A3:D3"/>
    <mergeCell ref="A4:D4"/>
    <mergeCell ref="A7:D7"/>
    <mergeCell ref="B8:D8"/>
    <mergeCell ref="A8:A10"/>
  </mergeCells>
  <pageMargins left="0.78740199999999982" right="0.39370099999999991" top="0.39370099999999991" bottom="0.39370099999999991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31"/>
  <sheetViews>
    <sheetView topLeftCell="A13" workbookViewId="0">
      <selection activeCell="A2" sqref="A2:XFD2"/>
    </sheetView>
  </sheetViews>
  <sheetFormatPr defaultRowHeight="15.75" customHeight="1" x14ac:dyDescent="0.25"/>
  <cols>
    <col min="1" max="1" width="49.125" style="8" customWidth="1"/>
    <col min="2" max="4" width="11.75" style="8" customWidth="1"/>
    <col min="5" max="16384" width="9" style="8"/>
  </cols>
  <sheetData>
    <row r="1" spans="1:4" x14ac:dyDescent="0.25">
      <c r="A1" s="24" t="s">
        <v>32</v>
      </c>
      <c r="B1" s="24"/>
      <c r="C1" s="24"/>
      <c r="D1" s="24"/>
    </row>
    <row r="2" spans="1:4" ht="96.75" hidden="1" customHeight="1" x14ac:dyDescent="0.25">
      <c r="A2" s="34" t="s">
        <v>47</v>
      </c>
      <c r="B2" s="36"/>
      <c r="C2" s="36"/>
      <c r="D2" s="36"/>
    </row>
    <row r="3" spans="1:4" ht="75.75" customHeight="1" x14ac:dyDescent="0.25">
      <c r="A3" s="25" t="s">
        <v>34</v>
      </c>
      <c r="B3" s="25"/>
      <c r="C3" s="25"/>
      <c r="D3" s="25"/>
    </row>
    <row r="4" spans="1:4" ht="23.25" customHeight="1" x14ac:dyDescent="0.25">
      <c r="A4" s="26" t="s">
        <v>27</v>
      </c>
      <c r="B4" s="27"/>
      <c r="C4" s="27"/>
      <c r="D4" s="27"/>
    </row>
    <row r="5" spans="1:4" ht="118.5" customHeight="1" x14ac:dyDescent="0.3">
      <c r="A5" s="28" t="s">
        <v>30</v>
      </c>
      <c r="B5" s="29"/>
      <c r="C5" s="29"/>
      <c r="D5" s="29"/>
    </row>
    <row r="7" spans="1:4" ht="18.75" x14ac:dyDescent="0.25">
      <c r="A7" s="9"/>
      <c r="B7" s="9"/>
    </row>
    <row r="8" spans="1:4" ht="15.75" customHeight="1" x14ac:dyDescent="0.25">
      <c r="A8" s="30" t="s">
        <v>36</v>
      </c>
      <c r="B8" s="30"/>
      <c r="C8" s="30"/>
      <c r="D8" s="30"/>
    </row>
    <row r="9" spans="1:4" ht="24.75" customHeight="1" x14ac:dyDescent="0.25">
      <c r="A9" s="31" t="s">
        <v>1</v>
      </c>
      <c r="B9" s="31" t="s">
        <v>38</v>
      </c>
      <c r="C9" s="31"/>
      <c r="D9" s="31"/>
    </row>
    <row r="10" spans="1:4" s="1" customFormat="1" ht="19.149999999999999" customHeight="1" x14ac:dyDescent="0.25">
      <c r="A10" s="31"/>
      <c r="B10" s="23" t="s">
        <v>2</v>
      </c>
      <c r="C10" s="23" t="s">
        <v>24</v>
      </c>
      <c r="D10" s="23" t="s">
        <v>29</v>
      </c>
    </row>
    <row r="11" spans="1:4" s="1" customFormat="1" ht="15.75" customHeight="1" x14ac:dyDescent="0.25">
      <c r="A11" s="31"/>
      <c r="B11" s="23"/>
      <c r="C11" s="23"/>
      <c r="D11" s="23"/>
    </row>
    <row r="12" spans="1:4" s="1" customFormat="1" ht="19.5" customHeight="1" x14ac:dyDescent="0.25">
      <c r="A12" s="11" t="s">
        <v>26</v>
      </c>
      <c r="B12" s="12">
        <v>12539.7</v>
      </c>
      <c r="C12" s="16"/>
      <c r="D12" s="16"/>
    </row>
    <row r="13" spans="1:4" s="1" customFormat="1" ht="19.5" customHeight="1" x14ac:dyDescent="0.25">
      <c r="A13" s="11" t="s">
        <v>7</v>
      </c>
      <c r="B13" s="12">
        <v>777</v>
      </c>
      <c r="C13" s="16"/>
      <c r="D13" s="16"/>
    </row>
    <row r="14" spans="1:4" s="1" customFormat="1" ht="19.5" customHeight="1" x14ac:dyDescent="0.25">
      <c r="A14" s="11" t="s">
        <v>8</v>
      </c>
      <c r="B14" s="12">
        <v>5757</v>
      </c>
      <c r="C14" s="16"/>
      <c r="D14" s="16"/>
    </row>
    <row r="15" spans="1:4" s="1" customFormat="1" ht="19.5" customHeight="1" x14ac:dyDescent="0.25">
      <c r="A15" s="11" t="s">
        <v>9</v>
      </c>
      <c r="B15" s="12">
        <v>9.1999999999999993</v>
      </c>
      <c r="C15" s="16"/>
      <c r="D15" s="16"/>
    </row>
    <row r="16" spans="1:4" s="1" customFormat="1" ht="19.5" customHeight="1" x14ac:dyDescent="0.25">
      <c r="A16" s="11" t="s">
        <v>10</v>
      </c>
      <c r="B16" s="12">
        <v>3474.1</v>
      </c>
      <c r="C16" s="16"/>
      <c r="D16" s="16"/>
    </row>
    <row r="17" spans="1:4" s="1" customFormat="1" ht="19.5" customHeight="1" x14ac:dyDescent="0.25">
      <c r="A17" s="11" t="s">
        <v>11</v>
      </c>
      <c r="B17" s="12">
        <v>7106.9</v>
      </c>
      <c r="C17" s="16"/>
      <c r="D17" s="16"/>
    </row>
    <row r="18" spans="1:4" s="1" customFormat="1" ht="19.5" customHeight="1" x14ac:dyDescent="0.25">
      <c r="A18" s="11" t="s">
        <v>12</v>
      </c>
      <c r="B18" s="12">
        <v>2968.3</v>
      </c>
      <c r="C18" s="16"/>
      <c r="D18" s="16"/>
    </row>
    <row r="19" spans="1:4" s="1" customFormat="1" ht="19.5" customHeight="1" x14ac:dyDescent="0.25">
      <c r="A19" s="11" t="s">
        <v>13</v>
      </c>
      <c r="B19" s="12">
        <v>5131.8999999999996</v>
      </c>
      <c r="C19" s="16"/>
      <c r="D19" s="16"/>
    </row>
    <row r="20" spans="1:4" s="1" customFormat="1" ht="19.5" customHeight="1" x14ac:dyDescent="0.25">
      <c r="A20" s="11" t="s">
        <v>14</v>
      </c>
      <c r="B20" s="12">
        <v>5195.8999999999996</v>
      </c>
      <c r="C20" s="16"/>
      <c r="D20" s="16"/>
    </row>
    <row r="21" spans="1:4" s="1" customFormat="1" ht="19.5" customHeight="1" x14ac:dyDescent="0.25">
      <c r="A21" s="11" t="s">
        <v>15</v>
      </c>
      <c r="B21" s="12">
        <v>9133.2999999999993</v>
      </c>
      <c r="C21" s="16"/>
      <c r="D21" s="16"/>
    </row>
    <row r="22" spans="1:4" s="1" customFormat="1" ht="19.5" customHeight="1" x14ac:dyDescent="0.25">
      <c r="A22" s="11" t="s">
        <v>17</v>
      </c>
      <c r="B22" s="12">
        <v>5017.3999999999996</v>
      </c>
      <c r="C22" s="16"/>
      <c r="D22" s="16"/>
    </row>
    <row r="23" spans="1:4" s="1" customFormat="1" ht="19.5" customHeight="1" x14ac:dyDescent="0.25">
      <c r="A23" s="11" t="s">
        <v>3</v>
      </c>
      <c r="B23" s="12">
        <v>5056.6000000000004</v>
      </c>
      <c r="C23" s="16"/>
      <c r="D23" s="16"/>
    </row>
    <row r="24" spans="1:4" s="1" customFormat="1" ht="19.5" customHeight="1" x14ac:dyDescent="0.25">
      <c r="A24" s="11" t="s">
        <v>4</v>
      </c>
      <c r="B24" s="12">
        <v>3353.4</v>
      </c>
      <c r="C24" s="16"/>
      <c r="D24" s="16"/>
    </row>
    <row r="25" spans="1:4" s="1" customFormat="1" ht="19.5" customHeight="1" x14ac:dyDescent="0.25">
      <c r="A25" s="11" t="s">
        <v>5</v>
      </c>
      <c r="B25" s="12">
        <v>4587.4000000000005</v>
      </c>
      <c r="C25" s="16"/>
      <c r="D25" s="16"/>
    </row>
    <row r="26" spans="1:4" s="1" customFormat="1" ht="19.5" customHeight="1" x14ac:dyDescent="0.25">
      <c r="A26" s="11" t="s">
        <v>23</v>
      </c>
      <c r="B26" s="12">
        <v>50</v>
      </c>
      <c r="C26" s="16"/>
      <c r="D26" s="16"/>
    </row>
    <row r="27" spans="1:4" s="1" customFormat="1" ht="19.5" customHeight="1" x14ac:dyDescent="0.25">
      <c r="A27" s="11" t="s">
        <v>19</v>
      </c>
      <c r="B27" s="12">
        <v>12798.8</v>
      </c>
      <c r="C27" s="16"/>
      <c r="D27" s="16"/>
    </row>
    <row r="28" spans="1:4" s="1" customFormat="1" ht="18.75" customHeight="1" x14ac:dyDescent="0.3">
      <c r="A28" s="10" t="s">
        <v>20</v>
      </c>
      <c r="B28" s="3">
        <v>1823.1</v>
      </c>
      <c r="C28" s="5"/>
      <c r="D28" s="5"/>
    </row>
    <row r="29" spans="1:4" ht="18.75" customHeight="1" x14ac:dyDescent="0.3">
      <c r="A29" s="10" t="s">
        <v>21</v>
      </c>
      <c r="B29" s="3">
        <v>1351</v>
      </c>
      <c r="C29" s="5"/>
      <c r="D29" s="5"/>
    </row>
    <row r="30" spans="1:4" ht="18.75" x14ac:dyDescent="0.3">
      <c r="A30" s="10" t="s">
        <v>6</v>
      </c>
      <c r="B30" s="3">
        <f>SUM(B12:B29)</f>
        <v>86131.000000000015</v>
      </c>
      <c r="C30" s="3">
        <f>SUM(C12:C29)</f>
        <v>0</v>
      </c>
      <c r="D30" s="3">
        <f>SUM(D12:D29)</f>
        <v>0</v>
      </c>
    </row>
    <row r="31" spans="1:4" x14ac:dyDescent="0.25">
      <c r="B31" s="7"/>
      <c r="C31" s="7"/>
      <c r="D31" s="7"/>
    </row>
  </sheetData>
  <mergeCells count="11"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8:D8"/>
  </mergeCells>
  <pageMargins left="0.78740199999999982" right="0.39370099999999991" top="0.39370099999999991" bottom="0.3937009999999999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35"/>
  <sheetViews>
    <sheetView topLeftCell="A19" workbookViewId="0">
      <selection activeCell="A2" sqref="A2:XFD2"/>
    </sheetView>
  </sheetViews>
  <sheetFormatPr defaultRowHeight="15.75" customHeight="1" x14ac:dyDescent="0.25"/>
  <cols>
    <col min="1" max="1" width="49.125" style="8" customWidth="1"/>
    <col min="2" max="2" width="18" style="8" customWidth="1"/>
    <col min="3" max="4" width="11.75" style="8" customWidth="1"/>
    <col min="5" max="16384" width="9" style="8"/>
  </cols>
  <sheetData>
    <row r="1" spans="1:4" x14ac:dyDescent="0.25">
      <c r="A1" s="24" t="s">
        <v>32</v>
      </c>
      <c r="B1" s="24"/>
      <c r="C1" s="24"/>
      <c r="D1" s="24"/>
    </row>
    <row r="2" spans="1:4" ht="101.25" hidden="1" customHeight="1" x14ac:dyDescent="0.25">
      <c r="A2" s="34" t="s">
        <v>48</v>
      </c>
      <c r="B2" s="34"/>
      <c r="C2" s="34"/>
      <c r="D2" s="34"/>
    </row>
    <row r="3" spans="1:4" ht="81.75" customHeight="1" x14ac:dyDescent="0.25">
      <c r="A3" s="34" t="s">
        <v>35</v>
      </c>
      <c r="B3" s="34"/>
      <c r="C3" s="34"/>
      <c r="D3" s="34"/>
    </row>
    <row r="4" spans="1:4" ht="23.25" customHeight="1" x14ac:dyDescent="0.25">
      <c r="A4" s="26" t="s">
        <v>28</v>
      </c>
      <c r="B4" s="26"/>
      <c r="C4" s="26"/>
      <c r="D4" s="26"/>
    </row>
    <row r="5" spans="1:4" ht="118.5" customHeight="1" x14ac:dyDescent="0.3">
      <c r="A5" s="28" t="s">
        <v>31</v>
      </c>
      <c r="B5" s="29"/>
      <c r="C5" s="29"/>
      <c r="D5" s="29"/>
    </row>
    <row r="7" spans="1:4" ht="18.75" x14ac:dyDescent="0.25">
      <c r="A7" s="17"/>
      <c r="B7" s="17"/>
    </row>
    <row r="8" spans="1:4" ht="15.75" customHeight="1" x14ac:dyDescent="0.25">
      <c r="A8" s="35" t="s">
        <v>36</v>
      </c>
      <c r="B8" s="35"/>
      <c r="C8" s="35"/>
      <c r="D8" s="35"/>
    </row>
    <row r="9" spans="1:4" ht="21.75" customHeight="1" x14ac:dyDescent="0.25">
      <c r="A9" s="32" t="s">
        <v>1</v>
      </c>
      <c r="B9" s="32" t="s">
        <v>38</v>
      </c>
      <c r="C9" s="32"/>
      <c r="D9" s="32"/>
    </row>
    <row r="10" spans="1:4" s="18" customFormat="1" ht="19.149999999999999" customHeight="1" x14ac:dyDescent="0.25">
      <c r="A10" s="32"/>
      <c r="B10" s="33" t="s">
        <v>2</v>
      </c>
      <c r="C10" s="33" t="s">
        <v>24</v>
      </c>
      <c r="D10" s="33" t="s">
        <v>29</v>
      </c>
    </row>
    <row r="11" spans="1:4" s="18" customFormat="1" ht="15.75" customHeight="1" x14ac:dyDescent="0.25">
      <c r="A11" s="32"/>
      <c r="B11" s="33"/>
      <c r="C11" s="33"/>
      <c r="D11" s="33"/>
    </row>
    <row r="12" spans="1:4" s="18" customFormat="1" ht="18.75" x14ac:dyDescent="0.25">
      <c r="A12" s="11" t="s">
        <v>39</v>
      </c>
      <c r="B12" s="19">
        <f>13760.20814+7200</f>
        <v>20960.208140000002</v>
      </c>
      <c r="C12" s="20"/>
      <c r="D12" s="20"/>
    </row>
    <row r="13" spans="1:4" s="18" customFormat="1" ht="18.75" x14ac:dyDescent="0.25">
      <c r="A13" s="11" t="s">
        <v>40</v>
      </c>
      <c r="B13" s="19">
        <v>7643.8788400000003</v>
      </c>
      <c r="C13" s="20"/>
      <c r="D13" s="20"/>
    </row>
    <row r="14" spans="1:4" s="18" customFormat="1" ht="18.75" x14ac:dyDescent="0.25">
      <c r="A14" s="11" t="s">
        <v>7</v>
      </c>
      <c r="B14" s="19">
        <v>2223.9</v>
      </c>
      <c r="C14" s="20"/>
      <c r="D14" s="20"/>
    </row>
    <row r="15" spans="1:4" s="18" customFormat="1" ht="18.75" x14ac:dyDescent="0.25">
      <c r="A15" s="11" t="s">
        <v>8</v>
      </c>
      <c r="B15" s="19">
        <v>2155.4</v>
      </c>
      <c r="C15" s="20"/>
      <c r="D15" s="20"/>
    </row>
    <row r="16" spans="1:4" s="18" customFormat="1" ht="18.75" x14ac:dyDescent="0.25">
      <c r="A16" s="11" t="s">
        <v>9</v>
      </c>
      <c r="B16" s="19">
        <v>1874.8330000000001</v>
      </c>
      <c r="C16" s="20"/>
      <c r="D16" s="20"/>
    </row>
    <row r="17" spans="1:4" s="18" customFormat="1" ht="18.75" x14ac:dyDescent="0.25">
      <c r="A17" s="11" t="s">
        <v>10</v>
      </c>
      <c r="B17" s="19">
        <v>1494.7</v>
      </c>
      <c r="C17" s="20"/>
      <c r="D17" s="20"/>
    </row>
    <row r="18" spans="1:4" s="18" customFormat="1" ht="18.75" x14ac:dyDescent="0.25">
      <c r="A18" s="11" t="s">
        <v>11</v>
      </c>
      <c r="B18" s="19">
        <v>1855.6</v>
      </c>
      <c r="C18" s="20"/>
      <c r="D18" s="20"/>
    </row>
    <row r="19" spans="1:4" s="18" customFormat="1" ht="18.75" x14ac:dyDescent="0.25">
      <c r="A19" s="11" t="s">
        <v>12</v>
      </c>
      <c r="B19" s="19">
        <v>1415.8</v>
      </c>
      <c r="C19" s="20"/>
      <c r="D19" s="20"/>
    </row>
    <row r="20" spans="1:4" s="18" customFormat="1" ht="18.75" x14ac:dyDescent="0.25">
      <c r="A20" s="11" t="s">
        <v>13</v>
      </c>
      <c r="B20" s="19">
        <v>1868.36</v>
      </c>
      <c r="C20" s="20"/>
      <c r="D20" s="20"/>
    </row>
    <row r="21" spans="1:4" s="18" customFormat="1" ht="18.75" x14ac:dyDescent="0.25">
      <c r="A21" s="11" t="s">
        <v>14</v>
      </c>
      <c r="B21" s="19">
        <v>1729</v>
      </c>
      <c r="C21" s="20"/>
      <c r="D21" s="20"/>
    </row>
    <row r="22" spans="1:4" s="18" customFormat="1" ht="18.75" x14ac:dyDescent="0.25">
      <c r="A22" s="11" t="s">
        <v>15</v>
      </c>
      <c r="B22" s="19">
        <v>1015.8</v>
      </c>
      <c r="C22" s="20"/>
      <c r="D22" s="20"/>
    </row>
    <row r="23" spans="1:4" s="18" customFormat="1" ht="18.75" x14ac:dyDescent="0.25">
      <c r="A23" s="11" t="s">
        <v>16</v>
      </c>
      <c r="B23" s="19">
        <v>1565.1980000000001</v>
      </c>
      <c r="C23" s="20"/>
      <c r="D23" s="20"/>
    </row>
    <row r="24" spans="1:4" s="18" customFormat="1" ht="18.75" x14ac:dyDescent="0.3">
      <c r="A24" s="10" t="s">
        <v>17</v>
      </c>
      <c r="B24" s="19">
        <f>1317.7+300</f>
        <v>1617.7</v>
      </c>
      <c r="C24" s="21"/>
      <c r="D24" s="21"/>
    </row>
    <row r="25" spans="1:4" ht="18.75" x14ac:dyDescent="0.3">
      <c r="A25" s="10" t="s">
        <v>3</v>
      </c>
      <c r="B25" s="19">
        <v>781.3</v>
      </c>
      <c r="C25" s="21"/>
      <c r="D25" s="21"/>
    </row>
    <row r="26" spans="1:4" s="18" customFormat="1" ht="18.75" x14ac:dyDescent="0.25">
      <c r="A26" s="11" t="s">
        <v>4</v>
      </c>
      <c r="B26" s="19">
        <v>964.9</v>
      </c>
      <c r="C26" s="20"/>
      <c r="D26" s="20"/>
    </row>
    <row r="27" spans="1:4" s="18" customFormat="1" ht="18.75" x14ac:dyDescent="0.25">
      <c r="A27" s="11" t="s">
        <v>5</v>
      </c>
      <c r="B27" s="19">
        <v>1838.6</v>
      </c>
      <c r="C27" s="20"/>
      <c r="D27" s="20"/>
    </row>
    <row r="28" spans="1:4" s="18" customFormat="1" ht="18.75" x14ac:dyDescent="0.25">
      <c r="A28" s="11" t="s">
        <v>23</v>
      </c>
      <c r="B28" s="19">
        <v>1207.9000000000001</v>
      </c>
      <c r="C28" s="20"/>
      <c r="D28" s="20"/>
    </row>
    <row r="29" spans="1:4" s="18" customFormat="1" ht="18.75" x14ac:dyDescent="0.25">
      <c r="A29" s="11" t="s">
        <v>18</v>
      </c>
      <c r="B29" s="19">
        <v>1350.5</v>
      </c>
      <c r="C29" s="20"/>
      <c r="D29" s="20"/>
    </row>
    <row r="30" spans="1:4" s="18" customFormat="1" ht="18.75" x14ac:dyDescent="0.25">
      <c r="A30" s="11" t="s">
        <v>19</v>
      </c>
      <c r="B30" s="19">
        <f>1620.363+120</f>
        <v>1740.3630000000001</v>
      </c>
      <c r="C30" s="20"/>
      <c r="D30" s="20"/>
    </row>
    <row r="31" spans="1:4" s="18" customFormat="1" ht="18.75" x14ac:dyDescent="0.25">
      <c r="A31" s="11" t="s">
        <v>20</v>
      </c>
      <c r="B31" s="19">
        <v>1592.3</v>
      </c>
      <c r="C31" s="20"/>
      <c r="D31" s="20"/>
    </row>
    <row r="32" spans="1:4" s="18" customFormat="1" ht="18.75" x14ac:dyDescent="0.25">
      <c r="A32" s="11" t="s">
        <v>21</v>
      </c>
      <c r="B32" s="19">
        <v>1429.4</v>
      </c>
      <c r="C32" s="20"/>
      <c r="D32" s="20"/>
    </row>
    <row r="33" spans="1:4" s="18" customFormat="1" ht="18.75" x14ac:dyDescent="0.25">
      <c r="A33" s="11" t="s">
        <v>22</v>
      </c>
      <c r="B33" s="19">
        <v>1482.9</v>
      </c>
      <c r="C33" s="20"/>
      <c r="D33" s="20"/>
    </row>
    <row r="34" spans="1:4" ht="18.75" x14ac:dyDescent="0.3">
      <c r="A34" s="10" t="s">
        <v>6</v>
      </c>
      <c r="B34" s="19">
        <f>SUM(B12:B33)</f>
        <v>59808.540980000005</v>
      </c>
      <c r="C34" s="22">
        <f t="shared" ref="C34:D34" si="0">SUM(C12:C33)</f>
        <v>0</v>
      </c>
      <c r="D34" s="22">
        <f t="shared" si="0"/>
        <v>0</v>
      </c>
    </row>
    <row r="35" spans="1:4" x14ac:dyDescent="0.25">
      <c r="B35" s="7"/>
      <c r="C35" s="7"/>
      <c r="D35" s="7"/>
    </row>
  </sheetData>
  <mergeCells count="11"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8:D8"/>
  </mergeCells>
  <pageMargins left="0.78740199999999982" right="0.39370099999999991" top="0.39370099999999991" bottom="0.39370099999999991" header="0" footer="0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35"/>
  <sheetViews>
    <sheetView topLeftCell="A10" workbookViewId="0">
      <selection activeCell="A2" sqref="A2:XFD2"/>
    </sheetView>
  </sheetViews>
  <sheetFormatPr defaultRowHeight="15.75" customHeight="1" x14ac:dyDescent="0.25"/>
  <cols>
    <col min="1" max="1" width="49.125" style="8" customWidth="1"/>
    <col min="2" max="2" width="17.5" style="8" customWidth="1"/>
    <col min="3" max="4" width="11.75" style="8" customWidth="1"/>
    <col min="5" max="16384" width="9" style="8"/>
  </cols>
  <sheetData>
    <row r="1" spans="1:4" x14ac:dyDescent="0.25">
      <c r="A1" s="24" t="s">
        <v>32</v>
      </c>
      <c r="B1" s="24"/>
      <c r="C1" s="24"/>
      <c r="D1" s="24"/>
    </row>
    <row r="2" spans="1:4" ht="103.5" hidden="1" customHeight="1" x14ac:dyDescent="0.25">
      <c r="A2" s="34" t="s">
        <v>47</v>
      </c>
      <c r="B2" s="36"/>
      <c r="C2" s="36"/>
      <c r="D2" s="36"/>
    </row>
    <row r="3" spans="1:4" ht="81" customHeight="1" x14ac:dyDescent="0.25">
      <c r="A3" s="25" t="s">
        <v>35</v>
      </c>
      <c r="B3" s="25"/>
      <c r="C3" s="25"/>
      <c r="D3" s="25"/>
    </row>
    <row r="4" spans="1:4" ht="23.25" customHeight="1" x14ac:dyDescent="0.25">
      <c r="A4" s="26" t="s">
        <v>41</v>
      </c>
      <c r="B4" s="27"/>
      <c r="C4" s="27"/>
      <c r="D4" s="27"/>
    </row>
    <row r="5" spans="1:4" ht="118.5" customHeight="1" x14ac:dyDescent="0.3">
      <c r="A5" s="28" t="s">
        <v>42</v>
      </c>
      <c r="B5" s="29"/>
      <c r="C5" s="29"/>
      <c r="D5" s="29"/>
    </row>
    <row r="7" spans="1:4" ht="18.75" x14ac:dyDescent="0.25">
      <c r="A7" s="9"/>
      <c r="B7" s="9"/>
    </row>
    <row r="8" spans="1:4" ht="15.75" customHeight="1" x14ac:dyDescent="0.25">
      <c r="A8" s="30" t="s">
        <v>36</v>
      </c>
      <c r="B8" s="30"/>
      <c r="C8" s="30"/>
      <c r="D8" s="30"/>
    </row>
    <row r="9" spans="1:4" ht="21.75" customHeight="1" x14ac:dyDescent="0.25">
      <c r="A9" s="31" t="s">
        <v>1</v>
      </c>
      <c r="B9" s="31" t="s">
        <v>38</v>
      </c>
      <c r="C9" s="31"/>
      <c r="D9" s="31"/>
    </row>
    <row r="10" spans="1:4" s="1" customFormat="1" ht="19.149999999999999" customHeight="1" x14ac:dyDescent="0.25">
      <c r="A10" s="31"/>
      <c r="B10" s="23" t="s">
        <v>2</v>
      </c>
      <c r="C10" s="23" t="s">
        <v>24</v>
      </c>
      <c r="D10" s="23" t="s">
        <v>29</v>
      </c>
    </row>
    <row r="11" spans="1:4" s="1" customFormat="1" ht="15.75" customHeight="1" x14ac:dyDescent="0.25">
      <c r="A11" s="31"/>
      <c r="B11" s="23"/>
      <c r="C11" s="23"/>
      <c r="D11" s="23"/>
    </row>
    <row r="12" spans="1:4" s="1" customFormat="1" ht="18.75" x14ac:dyDescent="0.25">
      <c r="A12" s="11" t="s">
        <v>39</v>
      </c>
      <c r="B12" s="14">
        <v>15000</v>
      </c>
      <c r="C12" s="16"/>
      <c r="D12" s="16"/>
    </row>
    <row r="13" spans="1:4" s="1" customFormat="1" ht="18.75" x14ac:dyDescent="0.25">
      <c r="A13" s="11" t="s">
        <v>40</v>
      </c>
      <c r="B13" s="14">
        <v>2000</v>
      </c>
      <c r="C13" s="16"/>
      <c r="D13" s="16"/>
    </row>
    <row r="14" spans="1:4" s="1" customFormat="1" ht="18.75" hidden="1" x14ac:dyDescent="0.25">
      <c r="A14" s="11" t="s">
        <v>7</v>
      </c>
      <c r="B14" s="14"/>
      <c r="C14" s="16"/>
      <c r="D14" s="16"/>
    </row>
    <row r="15" spans="1:4" s="1" customFormat="1" ht="18.75" hidden="1" x14ac:dyDescent="0.25">
      <c r="A15" s="11" t="s">
        <v>8</v>
      </c>
      <c r="B15" s="14"/>
      <c r="C15" s="16"/>
      <c r="D15" s="16"/>
    </row>
    <row r="16" spans="1:4" s="1" customFormat="1" ht="18.75" hidden="1" x14ac:dyDescent="0.25">
      <c r="A16" s="11" t="s">
        <v>9</v>
      </c>
      <c r="B16" s="14"/>
      <c r="C16" s="16"/>
      <c r="D16" s="16"/>
    </row>
    <row r="17" spans="1:4" s="1" customFormat="1" ht="18.75" hidden="1" x14ac:dyDescent="0.25">
      <c r="A17" s="11" t="s">
        <v>10</v>
      </c>
      <c r="B17" s="14"/>
      <c r="C17" s="16"/>
      <c r="D17" s="16"/>
    </row>
    <row r="18" spans="1:4" s="1" customFormat="1" ht="18.75" hidden="1" x14ac:dyDescent="0.25">
      <c r="A18" s="11" t="s">
        <v>11</v>
      </c>
      <c r="B18" s="14"/>
      <c r="C18" s="16"/>
      <c r="D18" s="16"/>
    </row>
    <row r="19" spans="1:4" s="1" customFormat="1" ht="18.75" hidden="1" x14ac:dyDescent="0.25">
      <c r="A19" s="11" t="s">
        <v>12</v>
      </c>
      <c r="B19" s="14"/>
      <c r="C19" s="16"/>
      <c r="D19" s="16"/>
    </row>
    <row r="20" spans="1:4" s="1" customFormat="1" ht="18.75" hidden="1" x14ac:dyDescent="0.25">
      <c r="A20" s="11" t="s">
        <v>13</v>
      </c>
      <c r="B20" s="14"/>
      <c r="C20" s="16"/>
      <c r="D20" s="16"/>
    </row>
    <row r="21" spans="1:4" s="1" customFormat="1" ht="18.75" hidden="1" x14ac:dyDescent="0.25">
      <c r="A21" s="11" t="s">
        <v>14</v>
      </c>
      <c r="B21" s="14"/>
      <c r="C21" s="16"/>
      <c r="D21" s="16"/>
    </row>
    <row r="22" spans="1:4" s="1" customFormat="1" ht="18.75" hidden="1" x14ac:dyDescent="0.25">
      <c r="A22" s="11" t="s">
        <v>15</v>
      </c>
      <c r="B22" s="14"/>
      <c r="C22" s="16"/>
      <c r="D22" s="16"/>
    </row>
    <row r="23" spans="1:4" s="1" customFormat="1" ht="18.75" hidden="1" x14ac:dyDescent="0.25">
      <c r="A23" s="11" t="s">
        <v>16</v>
      </c>
      <c r="B23" s="14"/>
      <c r="C23" s="16"/>
      <c r="D23" s="16"/>
    </row>
    <row r="24" spans="1:4" s="1" customFormat="1" ht="18.75" hidden="1" x14ac:dyDescent="0.3">
      <c r="A24" s="10" t="s">
        <v>17</v>
      </c>
      <c r="B24" s="14"/>
      <c r="C24" s="5"/>
      <c r="D24" s="5"/>
    </row>
    <row r="25" spans="1:4" ht="18.75" hidden="1" x14ac:dyDescent="0.3">
      <c r="A25" s="10" t="s">
        <v>3</v>
      </c>
      <c r="B25" s="14"/>
      <c r="C25" s="5"/>
      <c r="D25" s="5"/>
    </row>
    <row r="26" spans="1:4" s="1" customFormat="1" ht="18.75" x14ac:dyDescent="0.25">
      <c r="A26" s="11" t="s">
        <v>4</v>
      </c>
      <c r="B26" s="14">
        <v>860</v>
      </c>
      <c r="C26" s="16"/>
      <c r="D26" s="16"/>
    </row>
    <row r="27" spans="1:4" s="1" customFormat="1" ht="18.75" hidden="1" x14ac:dyDescent="0.25">
      <c r="A27" s="11" t="s">
        <v>5</v>
      </c>
      <c r="B27" s="14"/>
      <c r="C27" s="16"/>
      <c r="D27" s="16"/>
    </row>
    <row r="28" spans="1:4" s="1" customFormat="1" ht="18.75" x14ac:dyDescent="0.25">
      <c r="A28" s="11" t="s">
        <v>23</v>
      </c>
      <c r="B28" s="14">
        <v>300</v>
      </c>
      <c r="C28" s="16"/>
      <c r="D28" s="16"/>
    </row>
    <row r="29" spans="1:4" s="1" customFormat="1" ht="18.75" x14ac:dyDescent="0.25">
      <c r="A29" s="11" t="s">
        <v>18</v>
      </c>
      <c r="B29" s="14">
        <v>900</v>
      </c>
      <c r="C29" s="16"/>
      <c r="D29" s="16"/>
    </row>
    <row r="30" spans="1:4" s="1" customFormat="1" ht="18.75" hidden="1" x14ac:dyDescent="0.25">
      <c r="A30" s="11" t="s">
        <v>19</v>
      </c>
      <c r="B30" s="14"/>
      <c r="C30" s="16"/>
      <c r="D30" s="16"/>
    </row>
    <row r="31" spans="1:4" s="1" customFormat="1" ht="18.75" x14ac:dyDescent="0.25">
      <c r="A31" s="11" t="s">
        <v>20</v>
      </c>
      <c r="B31" s="14">
        <v>200</v>
      </c>
      <c r="C31" s="16"/>
      <c r="D31" s="16"/>
    </row>
    <row r="32" spans="1:4" s="1" customFormat="1" ht="18.75" hidden="1" x14ac:dyDescent="0.25">
      <c r="A32" s="11" t="s">
        <v>21</v>
      </c>
      <c r="B32" s="14"/>
      <c r="C32" s="16"/>
      <c r="D32" s="16"/>
    </row>
    <row r="33" spans="1:4" s="1" customFormat="1" ht="18.75" hidden="1" x14ac:dyDescent="0.25">
      <c r="A33" s="11" t="s">
        <v>22</v>
      </c>
      <c r="B33" s="14"/>
      <c r="C33" s="16"/>
      <c r="D33" s="16"/>
    </row>
    <row r="34" spans="1:4" ht="18.75" x14ac:dyDescent="0.3">
      <c r="A34" s="10" t="s">
        <v>6</v>
      </c>
      <c r="B34" s="14">
        <f>SUM(B12:B33)</f>
        <v>19260</v>
      </c>
      <c r="C34" s="15">
        <f t="shared" ref="C34:D34" si="0">SUM(C12:C33)</f>
        <v>0</v>
      </c>
      <c r="D34" s="15">
        <f t="shared" si="0"/>
        <v>0</v>
      </c>
    </row>
    <row r="35" spans="1:4" x14ac:dyDescent="0.25">
      <c r="B35" s="7"/>
      <c r="C35" s="7"/>
      <c r="D35" s="7"/>
    </row>
  </sheetData>
  <mergeCells count="11"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8:D8"/>
  </mergeCells>
  <pageMargins left="0.78740199999999982" right="0.39370099999999991" top="0.39370099999999991" bottom="0.39370099999999991" header="0" footer="0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34"/>
  <sheetViews>
    <sheetView topLeftCell="A10" workbookViewId="0">
      <selection activeCell="D44" sqref="D44"/>
    </sheetView>
  </sheetViews>
  <sheetFormatPr defaultRowHeight="15.75" customHeight="1" x14ac:dyDescent="0.25"/>
  <cols>
    <col min="1" max="1" width="49.125" style="8" customWidth="1"/>
    <col min="2" max="2" width="16.125" style="8" customWidth="1"/>
    <col min="3" max="4" width="11.75" style="8" customWidth="1"/>
    <col min="5" max="16384" width="9" style="8"/>
  </cols>
  <sheetData>
    <row r="1" spans="1:4" x14ac:dyDescent="0.25">
      <c r="A1" s="24" t="s">
        <v>32</v>
      </c>
      <c r="B1" s="24"/>
      <c r="C1" s="24"/>
      <c r="D1" s="24"/>
    </row>
    <row r="2" spans="1:4" ht="81" customHeight="1" x14ac:dyDescent="0.25">
      <c r="A2" s="25" t="s">
        <v>35</v>
      </c>
      <c r="B2" s="25"/>
      <c r="C2" s="25"/>
      <c r="D2" s="25"/>
    </row>
    <row r="3" spans="1:4" ht="23.25" customHeight="1" x14ac:dyDescent="0.25">
      <c r="A3" s="26" t="s">
        <v>43</v>
      </c>
      <c r="B3" s="27"/>
      <c r="C3" s="27"/>
      <c r="D3" s="27"/>
    </row>
    <row r="4" spans="1:4" ht="136.5" customHeight="1" x14ac:dyDescent="0.3">
      <c r="A4" s="28" t="s">
        <v>44</v>
      </c>
      <c r="B4" s="29"/>
      <c r="C4" s="29"/>
      <c r="D4" s="29"/>
    </row>
    <row r="6" spans="1:4" ht="18.75" x14ac:dyDescent="0.25">
      <c r="A6" s="9"/>
      <c r="B6" s="9"/>
    </row>
    <row r="7" spans="1:4" ht="15.75" customHeight="1" x14ac:dyDescent="0.25">
      <c r="A7" s="30" t="s">
        <v>36</v>
      </c>
      <c r="B7" s="30"/>
      <c r="C7" s="30"/>
      <c r="D7" s="30"/>
    </row>
    <row r="8" spans="1:4" ht="21.75" customHeight="1" x14ac:dyDescent="0.25">
      <c r="A8" s="31" t="s">
        <v>1</v>
      </c>
      <c r="B8" s="31" t="s">
        <v>38</v>
      </c>
      <c r="C8" s="31"/>
      <c r="D8" s="31"/>
    </row>
    <row r="9" spans="1:4" s="1" customFormat="1" ht="19.149999999999999" customHeight="1" x14ac:dyDescent="0.25">
      <c r="A9" s="31"/>
      <c r="B9" s="23" t="s">
        <v>2</v>
      </c>
      <c r="C9" s="23" t="s">
        <v>24</v>
      </c>
      <c r="D9" s="23" t="s">
        <v>29</v>
      </c>
    </row>
    <row r="10" spans="1:4" s="1" customFormat="1" ht="15.75" customHeight="1" x14ac:dyDescent="0.25">
      <c r="A10" s="31"/>
      <c r="B10" s="23"/>
      <c r="C10" s="23"/>
      <c r="D10" s="23"/>
    </row>
    <row r="11" spans="1:4" s="1" customFormat="1" ht="18.75" hidden="1" x14ac:dyDescent="0.25">
      <c r="A11" s="11" t="s">
        <v>39</v>
      </c>
      <c r="B11" s="14"/>
      <c r="C11" s="13"/>
      <c r="D11" s="13"/>
    </row>
    <row r="12" spans="1:4" s="1" customFormat="1" ht="18.75" x14ac:dyDescent="0.25">
      <c r="A12" s="11" t="s">
        <v>40</v>
      </c>
      <c r="B12" s="14">
        <v>19028.5</v>
      </c>
      <c r="C12" s="13"/>
      <c r="D12" s="13"/>
    </row>
    <row r="13" spans="1:4" s="1" customFormat="1" ht="18.75" hidden="1" x14ac:dyDescent="0.25">
      <c r="A13" s="11" t="s">
        <v>7</v>
      </c>
      <c r="B13" s="14"/>
      <c r="C13" s="13"/>
      <c r="D13" s="13"/>
    </row>
    <row r="14" spans="1:4" s="1" customFormat="1" ht="18.75" hidden="1" x14ac:dyDescent="0.25">
      <c r="A14" s="11" t="s">
        <v>8</v>
      </c>
      <c r="B14" s="14"/>
      <c r="C14" s="13"/>
      <c r="D14" s="13"/>
    </row>
    <row r="15" spans="1:4" s="1" customFormat="1" ht="18.75" hidden="1" x14ac:dyDescent="0.25">
      <c r="A15" s="11" t="s">
        <v>9</v>
      </c>
      <c r="B15" s="14"/>
      <c r="C15" s="13"/>
      <c r="D15" s="13"/>
    </row>
    <row r="16" spans="1:4" s="1" customFormat="1" ht="18.75" hidden="1" x14ac:dyDescent="0.25">
      <c r="A16" s="11" t="s">
        <v>10</v>
      </c>
      <c r="B16" s="14"/>
      <c r="C16" s="13"/>
      <c r="D16" s="13"/>
    </row>
    <row r="17" spans="1:4" s="1" customFormat="1" ht="18.75" hidden="1" x14ac:dyDescent="0.25">
      <c r="A17" s="11" t="s">
        <v>11</v>
      </c>
      <c r="B17" s="14"/>
      <c r="C17" s="13"/>
      <c r="D17" s="13"/>
    </row>
    <row r="18" spans="1:4" s="1" customFormat="1" ht="18.75" hidden="1" x14ac:dyDescent="0.25">
      <c r="A18" s="11" t="s">
        <v>12</v>
      </c>
      <c r="B18" s="14"/>
      <c r="C18" s="13"/>
      <c r="D18" s="13"/>
    </row>
    <row r="19" spans="1:4" s="1" customFormat="1" ht="18.75" hidden="1" x14ac:dyDescent="0.25">
      <c r="A19" s="11" t="s">
        <v>13</v>
      </c>
      <c r="B19" s="14"/>
      <c r="C19" s="13"/>
      <c r="D19" s="13"/>
    </row>
    <row r="20" spans="1:4" s="1" customFormat="1" ht="18.75" hidden="1" x14ac:dyDescent="0.25">
      <c r="A20" s="11" t="s">
        <v>14</v>
      </c>
      <c r="B20" s="14"/>
      <c r="C20" s="13"/>
      <c r="D20" s="13"/>
    </row>
    <row r="21" spans="1:4" s="1" customFormat="1" ht="18.75" hidden="1" x14ac:dyDescent="0.25">
      <c r="A21" s="11" t="s">
        <v>15</v>
      </c>
      <c r="B21" s="14"/>
      <c r="C21" s="13"/>
      <c r="D21" s="13"/>
    </row>
    <row r="22" spans="1:4" s="1" customFormat="1" ht="18.75" hidden="1" x14ac:dyDescent="0.25">
      <c r="A22" s="11" t="s">
        <v>16</v>
      </c>
      <c r="B22" s="14"/>
      <c r="C22" s="13"/>
      <c r="D22" s="13"/>
    </row>
    <row r="23" spans="1:4" s="1" customFormat="1" ht="18.75" hidden="1" x14ac:dyDescent="0.3">
      <c r="A23" s="10" t="s">
        <v>17</v>
      </c>
      <c r="B23" s="14"/>
      <c r="C23" s="5"/>
      <c r="D23" s="5"/>
    </row>
    <row r="24" spans="1:4" ht="18.75" hidden="1" x14ac:dyDescent="0.3">
      <c r="A24" s="10" t="s">
        <v>3</v>
      </c>
      <c r="B24" s="14"/>
      <c r="C24" s="5"/>
      <c r="D24" s="5"/>
    </row>
    <row r="25" spans="1:4" s="1" customFormat="1" ht="18.75" hidden="1" x14ac:dyDescent="0.25">
      <c r="A25" s="11" t="s">
        <v>4</v>
      </c>
      <c r="B25" s="14"/>
      <c r="C25" s="13"/>
      <c r="D25" s="13"/>
    </row>
    <row r="26" spans="1:4" s="1" customFormat="1" ht="18.75" hidden="1" x14ac:dyDescent="0.25">
      <c r="A26" s="11" t="s">
        <v>5</v>
      </c>
      <c r="B26" s="14"/>
      <c r="C26" s="13"/>
      <c r="D26" s="13"/>
    </row>
    <row r="27" spans="1:4" s="1" customFormat="1" ht="18.75" hidden="1" x14ac:dyDescent="0.25">
      <c r="A27" s="11" t="s">
        <v>23</v>
      </c>
      <c r="B27" s="14"/>
      <c r="C27" s="13"/>
      <c r="D27" s="13"/>
    </row>
    <row r="28" spans="1:4" s="1" customFormat="1" ht="18.75" hidden="1" x14ac:dyDescent="0.25">
      <c r="A28" s="11" t="s">
        <v>18</v>
      </c>
      <c r="B28" s="14"/>
      <c r="C28" s="13"/>
      <c r="D28" s="13"/>
    </row>
    <row r="29" spans="1:4" s="1" customFormat="1" ht="18.75" hidden="1" x14ac:dyDescent="0.25">
      <c r="A29" s="11" t="s">
        <v>19</v>
      </c>
      <c r="B29" s="14"/>
      <c r="C29" s="13"/>
      <c r="D29" s="13"/>
    </row>
    <row r="30" spans="1:4" s="1" customFormat="1" ht="18.75" hidden="1" x14ac:dyDescent="0.25">
      <c r="A30" s="11" t="s">
        <v>20</v>
      </c>
      <c r="B30" s="14"/>
      <c r="C30" s="13"/>
      <c r="D30" s="13"/>
    </row>
    <row r="31" spans="1:4" s="1" customFormat="1" ht="18.75" hidden="1" x14ac:dyDescent="0.25">
      <c r="A31" s="11" t="s">
        <v>21</v>
      </c>
      <c r="B31" s="14"/>
      <c r="C31" s="13"/>
      <c r="D31" s="13"/>
    </row>
    <row r="32" spans="1:4" s="1" customFormat="1" ht="18.75" hidden="1" x14ac:dyDescent="0.25">
      <c r="A32" s="11" t="s">
        <v>22</v>
      </c>
      <c r="B32" s="14"/>
      <c r="C32" s="13"/>
      <c r="D32" s="13"/>
    </row>
    <row r="33" spans="1:4" ht="18.75" x14ac:dyDescent="0.3">
      <c r="A33" s="10" t="s">
        <v>6</v>
      </c>
      <c r="B33" s="14">
        <f>SUM(B11:B32)</f>
        <v>19028.5</v>
      </c>
      <c r="C33" s="15">
        <f t="shared" ref="C33:D33" si="0">SUM(C11:C32)</f>
        <v>0</v>
      </c>
      <c r="D33" s="15">
        <f t="shared" si="0"/>
        <v>0</v>
      </c>
    </row>
    <row r="34" spans="1:4" x14ac:dyDescent="0.25">
      <c r="B34" s="7"/>
      <c r="C34" s="7"/>
      <c r="D34" s="7"/>
    </row>
  </sheetData>
  <mergeCells count="10">
    <mergeCell ref="A8:A10"/>
    <mergeCell ref="B8:D8"/>
    <mergeCell ref="B9:B10"/>
    <mergeCell ref="C9:C10"/>
    <mergeCell ref="D9:D10"/>
    <mergeCell ref="A1:D1"/>
    <mergeCell ref="A2:D2"/>
    <mergeCell ref="A3:D3"/>
    <mergeCell ref="A4:D4"/>
    <mergeCell ref="A7:D7"/>
  </mergeCells>
  <pageMargins left="0.78740199999999982" right="0.39370099999999991" top="0.39370099999999991" bottom="0.39370099999999991" header="0" footer="0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14"/>
  <sheetViews>
    <sheetView topLeftCell="A10" workbookViewId="0">
      <selection activeCell="A2" sqref="A2:XFD2"/>
    </sheetView>
  </sheetViews>
  <sheetFormatPr defaultRowHeight="15.75" customHeight="1" x14ac:dyDescent="0.25"/>
  <cols>
    <col min="1" max="1" width="49.125" style="8" customWidth="1"/>
    <col min="2" max="2" width="18" style="8" customWidth="1"/>
    <col min="3" max="4" width="11.75" style="8" customWidth="1"/>
    <col min="5" max="16384" width="9" style="8"/>
  </cols>
  <sheetData>
    <row r="1" spans="1:4" x14ac:dyDescent="0.25">
      <c r="A1" s="24" t="s">
        <v>32</v>
      </c>
      <c r="B1" s="24"/>
      <c r="C1" s="24"/>
      <c r="D1" s="24"/>
    </row>
    <row r="2" spans="1:4" ht="98.25" hidden="1" customHeight="1" x14ac:dyDescent="0.25">
      <c r="A2" s="34" t="s">
        <v>47</v>
      </c>
      <c r="B2" s="34"/>
      <c r="C2" s="34"/>
      <c r="D2" s="34"/>
    </row>
    <row r="3" spans="1:4" ht="89.25" customHeight="1" x14ac:dyDescent="0.25">
      <c r="A3" s="34" t="s">
        <v>35</v>
      </c>
      <c r="B3" s="34"/>
      <c r="C3" s="34"/>
      <c r="D3" s="34"/>
    </row>
    <row r="4" spans="1:4" ht="23.25" customHeight="1" x14ac:dyDescent="0.25">
      <c r="A4" s="26" t="s">
        <v>45</v>
      </c>
      <c r="B4" s="26"/>
      <c r="C4" s="26"/>
      <c r="D4" s="26"/>
    </row>
    <row r="5" spans="1:4" ht="133.5" customHeight="1" x14ac:dyDescent="0.3">
      <c r="A5" s="28" t="s">
        <v>46</v>
      </c>
      <c r="B5" s="29"/>
      <c r="C5" s="29"/>
      <c r="D5" s="29"/>
    </row>
    <row r="7" spans="1:4" ht="18.75" x14ac:dyDescent="0.25">
      <c r="A7" s="17"/>
      <c r="B7" s="17"/>
    </row>
    <row r="8" spans="1:4" ht="15.75" customHeight="1" x14ac:dyDescent="0.25">
      <c r="A8" s="35" t="s">
        <v>36</v>
      </c>
      <c r="B8" s="35"/>
      <c r="C8" s="35"/>
      <c r="D8" s="35"/>
    </row>
    <row r="9" spans="1:4" ht="21.75" customHeight="1" x14ac:dyDescent="0.25">
      <c r="A9" s="32" t="s">
        <v>1</v>
      </c>
      <c r="B9" s="32" t="s">
        <v>38</v>
      </c>
      <c r="C9" s="32"/>
      <c r="D9" s="32"/>
    </row>
    <row r="10" spans="1:4" s="18" customFormat="1" ht="19.149999999999999" customHeight="1" x14ac:dyDescent="0.25">
      <c r="A10" s="32"/>
      <c r="B10" s="33" t="s">
        <v>2</v>
      </c>
      <c r="C10" s="33" t="s">
        <v>24</v>
      </c>
      <c r="D10" s="33" t="s">
        <v>29</v>
      </c>
    </row>
    <row r="11" spans="1:4" s="18" customFormat="1" ht="15.75" customHeight="1" x14ac:dyDescent="0.25">
      <c r="A11" s="32"/>
      <c r="B11" s="33"/>
      <c r="C11" s="33"/>
      <c r="D11" s="33"/>
    </row>
    <row r="12" spans="1:4" s="18" customFormat="1" ht="18.75" x14ac:dyDescent="0.25">
      <c r="A12" s="11" t="s">
        <v>39</v>
      </c>
      <c r="B12" s="19">
        <v>10177.35967</v>
      </c>
      <c r="C12" s="20"/>
      <c r="D12" s="20"/>
    </row>
    <row r="13" spans="1:4" ht="18.75" x14ac:dyDescent="0.3">
      <c r="A13" s="10" t="s">
        <v>6</v>
      </c>
      <c r="B13" s="19">
        <f>SUM(B12:B12)</f>
        <v>10177.35967</v>
      </c>
      <c r="C13" s="22">
        <f>SUM(C12:C12)</f>
        <v>0</v>
      </c>
      <c r="D13" s="22">
        <f>SUM(D12:D12)</f>
        <v>0</v>
      </c>
    </row>
    <row r="14" spans="1:4" x14ac:dyDescent="0.25">
      <c r="B14" s="7"/>
      <c r="C14" s="7"/>
      <c r="D14" s="7"/>
    </row>
  </sheetData>
  <mergeCells count="11"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8:D8"/>
  </mergeCells>
  <pageMargins left="0.78740199999999982" right="0.39370099999999991" top="0.39370099999999991" bottom="0.39370099999999991" header="0" footer="0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культ укр МТБ 1</vt:lpstr>
      <vt:lpstr>сбл 2</vt:lpstr>
      <vt:lpstr>мест зн 3</vt:lpstr>
      <vt:lpstr>трансп 4</vt:lpstr>
      <vt:lpstr>ПСД КРСТ 5</vt:lpstr>
      <vt:lpstr>крст_71242_6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4</cp:revision>
  <cp:lastPrinted>2024-12-25T09:11:40Z</cp:lastPrinted>
  <dcterms:created xsi:type="dcterms:W3CDTF">2008-10-28T06:13:00Z</dcterms:created>
  <dcterms:modified xsi:type="dcterms:W3CDTF">2025-06-21T15:01:40Z</dcterms:modified>
  <cp:version>1048576</cp:version>
</cp:coreProperties>
</file>