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Users\Kudryavtseva_EA\Documents\БЮДЖЕТ 2024\Актуальная редакция бюджета 2024\Актуальная редакция бюджета июнь 2024\"/>
    </mc:Choice>
  </mc:AlternateContent>
  <bookViews>
    <workbookView xWindow="360" yWindow="15" windowWidth="20955" windowHeight="9720"/>
  </bookViews>
  <sheets>
    <sheet name="КРСТ 71242_10" sheetId="35" r:id="rId1"/>
    <sheet name="книж ф 1" sheetId="1" r:id="rId2"/>
    <sheet name="культ укр МТБ 2" sheetId="20" r:id="rId3"/>
    <sheet name="КРСТ псд 3" sheetId="21" r:id="rId4"/>
    <sheet name="КРСТ_5 4" sheetId="31" r:id="rId5"/>
    <sheet name="КРСТ_6 5" sheetId="32" r:id="rId6"/>
    <sheet name="сбл 6" sheetId="33" r:id="rId7"/>
    <sheet name="мест зн 7" sheetId="34" r:id="rId8"/>
    <sheet name="трансп 8" sheetId="28" r:id="rId9"/>
    <sheet name="почта 9" sheetId="30" r:id="rId10"/>
  </sheets>
  <calcPr calcId="162913"/>
</workbook>
</file>

<file path=xl/calcChain.xml><?xml version="1.0" encoding="utf-8"?>
<calcChain xmlns="http://schemas.openxmlformats.org/spreadsheetml/2006/main">
  <c r="D12" i="35" l="1"/>
  <c r="C12" i="35"/>
  <c r="B12" i="35"/>
  <c r="D33" i="34"/>
  <c r="C33" i="34"/>
  <c r="B33" i="34"/>
  <c r="I32" i="34"/>
  <c r="I31" i="34"/>
  <c r="I30" i="34"/>
  <c r="I29" i="34"/>
  <c r="I28" i="34"/>
  <c r="I27" i="34"/>
  <c r="I26" i="34"/>
  <c r="I25" i="34"/>
  <c r="I24" i="34"/>
  <c r="I23" i="34"/>
  <c r="I22" i="34"/>
  <c r="I21" i="34"/>
  <c r="I20" i="34"/>
  <c r="I19" i="34"/>
  <c r="I18" i="34"/>
  <c r="I17" i="34"/>
  <c r="I16" i="34"/>
  <c r="I15" i="34"/>
  <c r="I14" i="34"/>
  <c r="I13" i="34"/>
  <c r="I12" i="34"/>
  <c r="I11" i="34"/>
  <c r="D33" i="33"/>
  <c r="C33" i="33"/>
  <c r="B33" i="33"/>
  <c r="D12" i="32"/>
  <c r="C12" i="32"/>
  <c r="B12" i="32"/>
  <c r="D15" i="31"/>
  <c r="C15" i="31"/>
  <c r="B15" i="31"/>
  <c r="D12" i="30" l="1"/>
  <c r="C12" i="30"/>
  <c r="B12" i="30"/>
  <c r="I11" i="30"/>
  <c r="D33" i="28" l="1"/>
  <c r="C33" i="28"/>
  <c r="B33" i="28"/>
  <c r="I32" i="28"/>
  <c r="I31" i="28"/>
  <c r="I30" i="28"/>
  <c r="I29" i="28"/>
  <c r="I28" i="28"/>
  <c r="I27" i="28"/>
  <c r="I26" i="28"/>
  <c r="I25" i="28"/>
  <c r="I24" i="28"/>
  <c r="I23" i="28"/>
  <c r="I22" i="28"/>
  <c r="I21" i="28"/>
  <c r="I20" i="28"/>
  <c r="I19" i="28"/>
  <c r="I18" i="28"/>
  <c r="I17" i="28"/>
  <c r="I16" i="28"/>
  <c r="I15" i="28"/>
  <c r="I14" i="28"/>
  <c r="I13" i="28"/>
  <c r="I12" i="28"/>
  <c r="I11" i="28"/>
  <c r="D11" i="21" l="1"/>
  <c r="C11" i="21"/>
  <c r="B11" i="21"/>
  <c r="D13" i="20"/>
  <c r="C13" i="20"/>
  <c r="B13" i="20"/>
  <c r="C12" i="1"/>
  <c r="D12" i="1"/>
  <c r="B12" i="1"/>
</calcChain>
</file>

<file path=xl/sharedStrings.xml><?xml version="1.0" encoding="utf-8"?>
<sst xmlns="http://schemas.openxmlformats.org/spreadsheetml/2006/main" count="186" uniqueCount="56">
  <si>
    <t>Приложение 11</t>
  </si>
  <si>
    <t>таблица 1</t>
  </si>
  <si>
    <t>тыс.руб.</t>
  </si>
  <si>
    <t>Наименование поселений Тогучинского района Новосибирской области</t>
  </si>
  <si>
    <t xml:space="preserve">  2024 год</t>
  </si>
  <si>
    <t xml:space="preserve">  2025 год</t>
  </si>
  <si>
    <t>Лебедевский сельсовет</t>
  </si>
  <si>
    <t>Мирновский сельсовет</t>
  </si>
  <si>
    <t>Нечаевский сельсовет</t>
  </si>
  <si>
    <t>Итого</t>
  </si>
  <si>
    <t>Борцовский сельсовет</t>
  </si>
  <si>
    <t>Буготакский сельсовет</t>
  </si>
  <si>
    <t>Вассинский сельсовет</t>
  </si>
  <si>
    <t>Гутовский сельсовет</t>
  </si>
  <si>
    <t>Завьяловский сельсовет</t>
  </si>
  <si>
    <t>Заречный сельсовет</t>
  </si>
  <si>
    <t>Киикский сельсовет</t>
  </si>
  <si>
    <t>Кировский сельсовет</t>
  </si>
  <si>
    <t>Коуракский сельсовет</t>
  </si>
  <si>
    <t>Кудельно-Ключевской сельсовет</t>
  </si>
  <si>
    <t>Кудринский сельсовет</t>
  </si>
  <si>
    <t>Степногутовский сельсовет</t>
  </si>
  <si>
    <t>Сурковский сельсовет</t>
  </si>
  <si>
    <t>Усть-Каменский сельсовет</t>
  </si>
  <si>
    <t>Чемской сельсовет</t>
  </si>
  <si>
    <t>Шахтинский сельсовет</t>
  </si>
  <si>
    <t>Репьевский сельсовет</t>
  </si>
  <si>
    <t xml:space="preserve">  2026 год</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</si>
  <si>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комплектованию библиотечных фондов муниципальных общедоступных библиотек Новосибирской области государственной программы Новосибирской области "Культура Новосибирской области" на 2024 год и плановый период 2025 и 2026 годов</t>
  </si>
  <si>
    <t>город Тогучин</t>
  </si>
  <si>
    <t>рабочий поселок Горный</t>
  </si>
  <si>
    <t>таблица 2</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</si>
  <si>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развития и укрепления материально-технической базы домов культуры в населенных пунктах с числом жителей до 50 тысяч человек государственной программы Новосибирской области "Культура Новосибирской области" на 2024 год и плановый период 2025 и 2026 годов</t>
  </si>
  <si>
    <t xml:space="preserve">Мирновский сельсовет </t>
  </si>
  <si>
    <t>таблица 3</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</si>
  <si>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разработке проектной документации и проведения ее государственной экспертизы государственной программы Новосибирской области "Комплексное развитие сельских территорий в Новосибирской области" на 2024 год и плановый период 2025 и 2026 годов</t>
  </si>
  <si>
    <t>таблица 4</t>
  </si>
  <si>
    <t>таблица 5</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</si>
  <si>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(реализация проектов, направленных на создание комфортных условий проживания в сельской местности) государственной программы Новосибирской области "Комплексное развитие сельских территорий в Новосибирской области" на 2024 год и плановый период 2025 и 2026 годов</t>
  </si>
  <si>
    <t>таблица 6</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</si>
  <si>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(формирование современного облика сельских территорий, направленных на создание и развитие инфраструктуры в сельской местности) государственной программы Новосибирской области "Комплексное развитие сельских территорий в Новосибирской области"на 2024 год и плановый период 2025 и 2026 годов</t>
  </si>
  <si>
    <t>таблица 7</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</si>
  <si>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реализацию мероприятий по обеспечению сбалансированности местных бюджетов государственной программы Новосибирской области "Управление финансами в Новосибирской области" на 2024 год и плановый период 2025 и 2026 годов</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</si>
  <si>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исполнение полномочий органов местного самоуправления поселений по вопросам местного значения на 2024 год и плановый период 2025 и 2026 годов</t>
  </si>
  <si>
    <t xml:space="preserve">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
</t>
  </si>
  <si>
    <t>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t>
  </si>
  <si>
    <t>к решению тридцать четвертой сессии                                                                                                                                                                                          Совета депутатов Тогучинского района Новосибирской области четвертого созыва
№264 от 25.12.2023 года
"О бюджете Тогучинского района Новосибирской области на 2024 год и плановый период 2025 и 2026 годов "</t>
  </si>
  <si>
    <t xml:space="preserve"> к  решению тридцать пятой сессии                                                                                                                                                                                    Совета депутатов Тогучинского района Новосибирской области четвертого созыва
№272 от 29.02.2024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t>
  </si>
  <si>
    <t>таблица 8</t>
  </si>
  <si>
    <t xml:space="preserve"> к решению тридцать шестой сессии                                                                                                                                                                                    Совета депутатов Тогучинского района Новосибирской области четвертого созыва
№283 от 29.03.2024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</si>
  <si>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таблица 9</t>
  </si>
  <si>
    <t>Распределение иных межбюджетных трансфертов на реализацию мероприятий по ремонту отделений почтовой связи на территории Новосибирской области на 2024 год</t>
  </si>
  <si>
    <t xml:space="preserve"> к решению тридцать девятой сессии                                                                                                                                                                                    Совета депутатов Тогучинского района Новосибирской области четвертого созыва
№304 от 27.06.2024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</si>
  <si>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 xml:space="preserve">  к решению тридцать девятой сессии                                                                                                                                                                                    Совета депутатов Тогучинского района Новосибирской области четвертого созыва
№304 от 27.06.2024 года
"О внесении изменений в решение тридцать четвертой сессии Совета депутатов Тогучинского района Новосибирской области четвертого созыва от 25.12.2023 №264 «О бюджете Тогучинского района Новосибирской области на 2024 год и плановый период 2025 и 2026 годов"
</t>
  </si>
  <si>
    <t>таблица 10</t>
  </si>
  <si>
    <t>Распределение иных межбюджетных трансфертов из бюджета Тогучинского района Новосибирской области бюджетам поселений Тогучинского района Новосибирской области на обеспечение комплексного развития сельских территорий (строительство социальных объектов в Тогучинском районе) государственной программы Новосибирской области "Комплексное развитие сельских территорий в Новосибирской области"на 2024 год 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</si>
</sst>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_р_._-;\-* #,##0.00_р_._-;_-* &quot;-&quot;??_р_._-;_-@_-"/>
    <numFmt numFmtId="165" formatCode="0.000"/>
    <numFmt numFmtId="166" formatCode="#,##0.000"/>
    <numFmt numFmtId="167" formatCode="#,##0.00000"/>
    <numFmt numFmtId="168" formatCode="0.00000"/>
    <numFmt numFmtId="169" formatCode="#,##0.00000\ _₽"/>
    <numFmt numFmtId="170" formatCode="#,##0.0\ _₽"/>
    <numFmt numFmtId="171" formatCode="#,##0.000\ _₽"/>
  </numFmts>
  <fonts count="17" x14ac:knownFonts="1">
    <font>
      <sz val="12"/>
      <color theme="1"/>
      <name val="Times New Roman"/>
    </font>
    <font>
      <sz val="11"/>
      <color theme="1"/>
      <name val="Calibri"/>
      <family val="2"/>
      <charset val="204"/>
      <scheme val="minor"/>
    </font>
    <font>
      <sz val="10"/>
      <name val="Arial Cyr"/>
    </font>
    <font>
      <sz val="10"/>
      <name val="Arial"/>
      <family val="2"/>
      <charset val="204"/>
    </font>
    <font>
      <sz val="12"/>
      <name val="Times New Roman"/>
      <family val="1"/>
      <charset val="204"/>
    </font>
    <font>
      <b/>
      <sz val="10"/>
      <name val="Arial Cyr"/>
    </font>
    <font>
      <sz val="10"/>
      <name val="Times New Roman"/>
      <family val="1"/>
      <charset val="204"/>
    </font>
    <font>
      <b/>
      <sz val="14"/>
      <name val="Times New Roman"/>
      <family val="1"/>
      <charset val="204"/>
    </font>
    <font>
      <sz val="14"/>
      <name val="Times New Roman"/>
      <family val="1"/>
      <charset val="204"/>
    </font>
    <font>
      <sz val="14"/>
      <color theme="1"/>
      <name val="Times New Roman"/>
      <family val="1"/>
      <charset val="204"/>
    </font>
    <font>
      <sz val="11"/>
      <color theme="1"/>
      <name val="Times New Roman"/>
      <family val="1"/>
      <charset val="204"/>
    </font>
    <font>
      <sz val="11"/>
      <color theme="1"/>
      <name val="Times New Roman"/>
      <family val="1"/>
      <charset val="204"/>
    </font>
    <font>
      <sz val="14"/>
      <name val="Times New Roman"/>
      <family val="1"/>
      <charset val="204"/>
    </font>
    <font>
      <sz val="12"/>
      <name val="Times New Roman"/>
      <family val="1"/>
      <charset val="204"/>
    </font>
    <font>
      <b/>
      <sz val="14"/>
      <name val="Times New Roman"/>
      <family val="1"/>
      <charset val="204"/>
    </font>
    <font>
      <sz val="14"/>
      <color theme="1"/>
      <name val="Times New Roman"/>
      <family val="1"/>
      <charset val="204"/>
    </font>
    <font>
      <sz val="14"/>
      <name val="Times New Roman"/>
    </font>
  </fonts>
  <fills count="2">
    <fill>
      <patternFill patternType="none"/>
    </fill>
    <fill>
      <patternFill patternType="gray125"/>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s>
  <cellStyleXfs count="5">
    <xf numFmtId="0" fontId="0" fillId="0" borderId="0"/>
    <xf numFmtId="0" fontId="2" fillId="0" borderId="0"/>
    <xf numFmtId="0" fontId="3" fillId="0" borderId="0"/>
    <xf numFmtId="0" fontId="1" fillId="0" borderId="0"/>
    <xf numFmtId="164" fontId="1" fillId="0" borderId="0"/>
  </cellStyleXfs>
  <cellXfs count="41">
    <xf numFmtId="0" fontId="0" fillId="0" borderId="0" xfId="0"/>
    <xf numFmtId="0" fontId="7" fillId="0" borderId="0" xfId="0" applyFont="1" applyAlignment="1">
      <alignment horizontal="center" vertical="center" wrapText="1"/>
    </xf>
    <xf numFmtId="0" fontId="4" fillId="0" borderId="0" xfId="0" applyFont="1"/>
    <xf numFmtId="0" fontId="8" fillId="0" borderId="2" xfId="0" applyFont="1" applyBorder="1"/>
    <xf numFmtId="165" fontId="8" fillId="0" borderId="2" xfId="0" applyNumberFormat="1" applyFont="1" applyBorder="1"/>
    <xf numFmtId="166" fontId="9" fillId="0" borderId="2" xfId="0" applyNumberFormat="1" applyFont="1" applyBorder="1"/>
    <xf numFmtId="166" fontId="8" fillId="0" borderId="2" xfId="0" applyNumberFormat="1" applyFont="1" applyBorder="1"/>
    <xf numFmtId="167" fontId="10" fillId="0" borderId="0" xfId="0" applyNumberFormat="1" applyFont="1"/>
    <xf numFmtId="168" fontId="8" fillId="0" borderId="2" xfId="0" applyNumberFormat="1" applyFont="1" applyBorder="1"/>
    <xf numFmtId="167" fontId="11" fillId="0" borderId="0" xfId="0" applyNumberFormat="1" applyFont="1"/>
    <xf numFmtId="0" fontId="0" fillId="0" borderId="0" xfId="0"/>
    <xf numFmtId="0" fontId="7" fillId="0" borderId="0" xfId="0" applyFont="1" applyAlignment="1">
      <alignment horizontal="center" vertical="center" wrapText="1"/>
    </xf>
    <xf numFmtId="0" fontId="12" fillId="0" borderId="2" xfId="0" applyFont="1" applyBorder="1"/>
    <xf numFmtId="168" fontId="8" fillId="0" borderId="2" xfId="0" applyNumberFormat="1" applyFont="1" applyBorder="1" applyAlignment="1">
      <alignment horizontal="center" vertical="center"/>
    </xf>
    <xf numFmtId="168" fontId="9" fillId="0" borderId="2" xfId="0" applyNumberFormat="1" applyFont="1" applyBorder="1"/>
    <xf numFmtId="0" fontId="8" fillId="0" borderId="2" xfId="0" applyFont="1" applyBorder="1" applyAlignment="1">
      <alignment horizontal="left" vertical="center" wrapText="1"/>
    </xf>
    <xf numFmtId="165" fontId="8" fillId="0" borderId="2" xfId="0" applyNumberFormat="1" applyFont="1" applyBorder="1" applyAlignment="1">
      <alignment horizontal="right" vertical="center"/>
    </xf>
    <xf numFmtId="165" fontId="8" fillId="0" borderId="2" xfId="0" applyNumberFormat="1" applyFont="1" applyBorder="1" applyAlignment="1">
      <alignment horizontal="right"/>
    </xf>
    <xf numFmtId="169" fontId="8" fillId="0" borderId="2" xfId="0" applyNumberFormat="1" applyFont="1" applyBorder="1" applyAlignment="1">
      <alignment horizontal="center" vertical="center"/>
    </xf>
    <xf numFmtId="168" fontId="4" fillId="0" borderId="0" xfId="0" applyNumberFormat="1" applyFont="1"/>
    <xf numFmtId="0" fontId="16" fillId="0" borderId="3" xfId="0" applyFont="1" applyBorder="1"/>
    <xf numFmtId="169" fontId="8" fillId="0" borderId="2" xfId="0" applyNumberFormat="1" applyFont="1" applyBorder="1"/>
    <xf numFmtId="170" fontId="8" fillId="0" borderId="2" xfId="0" applyNumberFormat="1" applyFont="1" applyBorder="1"/>
    <xf numFmtId="171" fontId="8" fillId="0" borderId="2" xfId="0" applyNumberFormat="1" applyFont="1" applyBorder="1" applyAlignment="1">
      <alignment horizontal="center" vertical="center"/>
    </xf>
    <xf numFmtId="171" fontId="8" fillId="0" borderId="2" xfId="0" applyNumberFormat="1" applyFont="1" applyBorder="1"/>
    <xf numFmtId="0" fontId="8" fillId="0" borderId="2" xfId="0" applyFont="1" applyBorder="1" applyAlignment="1">
      <alignment horizontal="center" vertical="center"/>
    </xf>
    <xf numFmtId="0" fontId="8" fillId="0" borderId="2" xfId="0" applyFont="1" applyBorder="1" applyAlignment="1">
      <alignment horizontal="center" vertical="center" wrapText="1"/>
    </xf>
    <xf numFmtId="0" fontId="8" fillId="0" borderId="2" xfId="0" applyFont="1" applyBorder="1" applyAlignment="1">
      <alignment horizontal="center" vertical="center"/>
    </xf>
    <xf numFmtId="0" fontId="5" fillId="0" borderId="0" xfId="0" applyFont="1" applyAlignment="1">
      <alignment horizontal="right"/>
    </xf>
    <xf numFmtId="0" fontId="6" fillId="0" borderId="0" xfId="0" applyFont="1" applyAlignment="1">
      <alignment horizontal="right" wrapText="1"/>
    </xf>
    <xf numFmtId="0" fontId="4" fillId="0" borderId="0" xfId="0" applyFont="1" applyAlignment="1">
      <alignment horizontal="right"/>
    </xf>
    <xf numFmtId="0" fontId="14" fillId="0" borderId="0" xfId="0" applyFont="1" applyAlignment="1">
      <alignment horizontal="center" vertical="top" wrapText="1"/>
    </xf>
    <xf numFmtId="0" fontId="15" fillId="0" borderId="0" xfId="0" applyFont="1"/>
    <xf numFmtId="0" fontId="8" fillId="0" borderId="1" xfId="0" applyFont="1" applyBorder="1" applyAlignment="1">
      <alignment horizontal="right" vertical="center" wrapText="1"/>
    </xf>
    <xf numFmtId="0" fontId="13" fillId="0" borderId="0" xfId="0" applyFont="1" applyAlignment="1">
      <alignment horizontal="right"/>
    </xf>
    <xf numFmtId="0" fontId="7" fillId="0" borderId="0" xfId="0" applyFont="1" applyAlignment="1">
      <alignment horizontal="center" vertical="top" wrapText="1"/>
    </xf>
    <xf numFmtId="0" fontId="9" fillId="0" borderId="0" xfId="0" applyFont="1"/>
    <xf numFmtId="0" fontId="6" fillId="0" borderId="0" xfId="0" applyFont="1" applyAlignment="1">
      <alignment horizontal="right" vertical="top" wrapText="1"/>
    </xf>
    <xf numFmtId="168" fontId="8" fillId="0" borderId="2" xfId="0" applyNumberFormat="1" applyFont="1" applyBorder="1" applyAlignment="1">
      <alignment horizontal="left" vertical="center" indent="3"/>
    </xf>
    <xf numFmtId="165" fontId="0" fillId="0" borderId="0" xfId="0" applyNumberFormat="1"/>
    <xf numFmtId="0" fontId="8" fillId="0" borderId="3" xfId="0" applyFont="1" applyBorder="1"/>
  </cellXfs>
  <cellStyles count="5">
    <cellStyle name="Обычный" xfId="0" builtinId="0"/>
    <cellStyle name="Обычный 2" xfId="1"/>
    <cellStyle name="Обычный 3" xfId="2"/>
    <cellStyle name="Обычный 5" xfId="3"/>
    <cellStyle name="Финансов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tabSelected="1" workbookViewId="0">
      <selection activeCell="B15" sqref="B15"/>
    </sheetView>
  </sheetViews>
  <sheetFormatPr defaultRowHeight="15.75" customHeight="1" x14ac:dyDescent="0.25"/>
  <cols>
    <col min="1" max="1" width="49.125" style="10" customWidth="1"/>
    <col min="2" max="2" width="18.25" style="10" customWidth="1"/>
    <col min="3" max="4" width="11.75" style="10" customWidth="1"/>
    <col min="5" max="16384" width="9" style="10"/>
  </cols>
  <sheetData>
    <row r="1" spans="1:4" x14ac:dyDescent="0.25">
      <c r="A1" s="28" t="s">
        <v>0</v>
      </c>
      <c r="B1" s="28"/>
      <c r="C1" s="28"/>
      <c r="D1" s="28"/>
    </row>
    <row r="2" spans="1:4" ht="103.5" customHeight="1" x14ac:dyDescent="0.25">
      <c r="A2" s="29" t="s">
        <v>53</v>
      </c>
      <c r="B2" s="29"/>
      <c r="C2" s="29"/>
      <c r="D2" s="29"/>
    </row>
    <row r="3" spans="1:4" ht="69.75" hidden="1" customHeight="1" x14ac:dyDescent="0.25">
      <c r="A3" s="29" t="s">
        <v>44</v>
      </c>
      <c r="B3" s="29"/>
      <c r="C3" s="29"/>
      <c r="D3" s="29"/>
    </row>
    <row r="4" spans="1:4" ht="23.25" customHeight="1" x14ac:dyDescent="0.25">
      <c r="A4" s="30" t="s">
        <v>54</v>
      </c>
      <c r="B4" s="30"/>
      <c r="C4" s="30"/>
      <c r="D4" s="30"/>
    </row>
    <row r="5" spans="1:4" ht="173.25" customHeight="1" x14ac:dyDescent="0.3">
      <c r="A5" s="35" t="s">
        <v>55</v>
      </c>
      <c r="B5" s="36"/>
      <c r="C5" s="36"/>
      <c r="D5" s="36"/>
    </row>
    <row r="7" spans="1:4" ht="18.75" x14ac:dyDescent="0.25">
      <c r="A7" s="11"/>
      <c r="B7" s="11"/>
    </row>
    <row r="8" spans="1:4" ht="15.75" customHeight="1" x14ac:dyDescent="0.25">
      <c r="A8" s="33" t="s">
        <v>2</v>
      </c>
      <c r="B8" s="33"/>
      <c r="C8" s="33"/>
      <c r="D8" s="33"/>
    </row>
    <row r="9" spans="1:4" s="2" customFormat="1" ht="19.149999999999999" customHeight="1" x14ac:dyDescent="0.25">
      <c r="A9" s="26" t="s">
        <v>3</v>
      </c>
      <c r="B9" s="27" t="s">
        <v>4</v>
      </c>
      <c r="C9" s="27" t="s">
        <v>5</v>
      </c>
      <c r="D9" s="27" t="s">
        <v>27</v>
      </c>
    </row>
    <row r="10" spans="1:4" s="2" customFormat="1" ht="15.75" customHeight="1" x14ac:dyDescent="0.25">
      <c r="A10" s="26"/>
      <c r="B10" s="27"/>
      <c r="C10" s="27"/>
      <c r="D10" s="27"/>
    </row>
    <row r="11" spans="1:4" s="2" customFormat="1" ht="19.5" customHeight="1" x14ac:dyDescent="0.25">
      <c r="A11" s="15" t="s">
        <v>29</v>
      </c>
      <c r="B11" s="38">
        <v>7133.8776900000003</v>
      </c>
      <c r="C11" s="25"/>
      <c r="D11" s="25"/>
    </row>
    <row r="12" spans="1:4" s="2" customFormat="1" ht="18.75" x14ac:dyDescent="0.3">
      <c r="A12" s="3" t="s">
        <v>9</v>
      </c>
      <c r="B12" s="38">
        <f>SUM(B11:B11)</f>
        <v>7133.8776900000003</v>
      </c>
      <c r="C12" s="6">
        <f>SUM(C11:C11)</f>
        <v>0</v>
      </c>
      <c r="D12" s="6">
        <f>SUM(D11:D11)</f>
        <v>0</v>
      </c>
    </row>
    <row r="15" spans="1:4" x14ac:dyDescent="0.25">
      <c r="B15" s="7"/>
      <c r="C15" s="7"/>
      <c r="D15" s="7"/>
    </row>
    <row r="16" spans="1:4" x14ac:dyDescent="0.25">
      <c r="B16" s="7"/>
      <c r="C16" s="7"/>
      <c r="D16"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3"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I13"/>
  <sheetViews>
    <sheetView workbookViewId="0">
      <selection activeCell="J11" sqref="J11"/>
    </sheetView>
  </sheetViews>
  <sheetFormatPr defaultRowHeight="15.75" customHeight="1" x14ac:dyDescent="0.25"/>
  <cols>
    <col min="1" max="1" width="44.125" style="10" customWidth="1"/>
    <col min="2" max="2" width="17.125" style="10" customWidth="1"/>
    <col min="3" max="4" width="11.75" style="10" customWidth="1"/>
    <col min="5" max="8" width="0" style="10" hidden="1" customWidth="1"/>
    <col min="9" max="9" width="10.375" style="10" hidden="1" customWidth="1"/>
    <col min="10" max="16384" width="9" style="10"/>
  </cols>
  <sheetData>
    <row r="1" spans="1:9" x14ac:dyDescent="0.25">
      <c r="A1" s="28" t="s">
        <v>0</v>
      </c>
      <c r="B1" s="28"/>
      <c r="C1" s="28"/>
      <c r="D1" s="28"/>
    </row>
    <row r="2" spans="1:9" ht="91.5" hidden="1" customHeight="1" x14ac:dyDescent="0.25">
      <c r="A2" s="29" t="s">
        <v>49</v>
      </c>
      <c r="B2" s="29"/>
      <c r="C2" s="29"/>
      <c r="D2" s="29"/>
    </row>
    <row r="3" spans="1:9" ht="60.75" customHeight="1" x14ac:dyDescent="0.25">
      <c r="A3" s="29" t="s">
        <v>46</v>
      </c>
      <c r="B3" s="29"/>
      <c r="C3" s="29"/>
      <c r="D3" s="29"/>
    </row>
    <row r="4" spans="1:9" ht="23.25" customHeight="1" x14ac:dyDescent="0.25">
      <c r="A4" s="30" t="s">
        <v>50</v>
      </c>
      <c r="B4" s="30"/>
      <c r="C4" s="30"/>
      <c r="D4" s="30"/>
    </row>
    <row r="5" spans="1:9" ht="61.5" customHeight="1" x14ac:dyDescent="0.3">
      <c r="A5" s="35" t="s">
        <v>51</v>
      </c>
      <c r="B5" s="36"/>
      <c r="C5" s="36"/>
      <c r="D5" s="36"/>
    </row>
    <row r="7" spans="1:9" ht="18.75" x14ac:dyDescent="0.25">
      <c r="A7" s="11"/>
      <c r="B7" s="11"/>
    </row>
    <row r="8" spans="1:9" ht="15.75" customHeight="1" x14ac:dyDescent="0.25">
      <c r="A8" s="33" t="s">
        <v>2</v>
      </c>
      <c r="B8" s="33"/>
      <c r="C8" s="33"/>
      <c r="D8" s="33"/>
    </row>
    <row r="9" spans="1:9" s="2" customFormat="1" ht="26.25" customHeight="1" x14ac:dyDescent="0.25">
      <c r="A9" s="26" t="s">
        <v>3</v>
      </c>
      <c r="B9" s="27" t="s">
        <v>4</v>
      </c>
      <c r="C9" s="27" t="s">
        <v>5</v>
      </c>
      <c r="D9" s="27" t="s">
        <v>27</v>
      </c>
    </row>
    <row r="10" spans="1:9" s="2" customFormat="1" ht="26.25" customHeight="1" x14ac:dyDescent="0.25">
      <c r="A10" s="26"/>
      <c r="B10" s="27"/>
      <c r="C10" s="27"/>
      <c r="D10" s="27"/>
    </row>
    <row r="11" spans="1:9" s="2" customFormat="1" ht="19.5" customHeight="1" x14ac:dyDescent="0.25">
      <c r="A11" s="15" t="s">
        <v>20</v>
      </c>
      <c r="B11" s="18">
        <v>2792.3990800000001</v>
      </c>
      <c r="C11" s="18"/>
      <c r="D11" s="18"/>
      <c r="G11" s="2">
        <v>100</v>
      </c>
      <c r="I11" s="19">
        <f t="shared" ref="I11" si="0">B11+E11+F11+G11</f>
        <v>2892.3990800000001</v>
      </c>
    </row>
    <row r="12" spans="1:9" ht="18.75" x14ac:dyDescent="0.3">
      <c r="A12" s="3" t="s">
        <v>9</v>
      </c>
      <c r="B12" s="18">
        <f>SUM(B11:B11)</f>
        <v>2792.3990800000001</v>
      </c>
      <c r="C12" s="22">
        <f>SUM(C11:C11)</f>
        <v>0</v>
      </c>
      <c r="D12" s="22">
        <f>SUM(D11:D11)</f>
        <v>0</v>
      </c>
    </row>
    <row r="13" spans="1:9" x14ac:dyDescent="0.25">
      <c r="B13" s="7"/>
      <c r="C13" s="7"/>
      <c r="D13"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workbookViewId="0">
      <selection activeCell="B15" sqref="B15"/>
    </sheetView>
  </sheetViews>
  <sheetFormatPr defaultRowHeight="15.75" customHeight="1" x14ac:dyDescent="0.25"/>
  <cols>
    <col min="1" max="1" width="49.125" customWidth="1"/>
    <col min="2" max="4" width="11.75" customWidth="1"/>
  </cols>
  <sheetData>
    <row r="1" spans="1:4" x14ac:dyDescent="0.25">
      <c r="A1" s="28" t="s">
        <v>0</v>
      </c>
      <c r="B1" s="28"/>
      <c r="C1" s="28"/>
      <c r="D1" s="28"/>
    </row>
    <row r="2" spans="1:4" ht="69.75" customHeight="1" x14ac:dyDescent="0.25">
      <c r="A2" s="29" t="s">
        <v>44</v>
      </c>
      <c r="B2" s="29"/>
      <c r="C2" s="29"/>
      <c r="D2" s="29"/>
    </row>
    <row r="3" spans="1:4" ht="23.25" customHeight="1" x14ac:dyDescent="0.25">
      <c r="A3" s="30" t="s">
        <v>1</v>
      </c>
      <c r="B3" s="30"/>
      <c r="C3" s="30"/>
      <c r="D3" s="30"/>
    </row>
    <row r="4" spans="1:4" ht="146.25" customHeight="1" x14ac:dyDescent="0.3">
      <c r="A4" s="31" t="s">
        <v>28</v>
      </c>
      <c r="B4" s="32"/>
      <c r="C4" s="32"/>
      <c r="D4" s="32"/>
    </row>
    <row r="6" spans="1:4" ht="18.75" x14ac:dyDescent="0.25">
      <c r="A6" s="1"/>
      <c r="B6" s="1"/>
    </row>
    <row r="7" spans="1:4" ht="15.75" customHeight="1" x14ac:dyDescent="0.25">
      <c r="A7" s="33" t="s">
        <v>2</v>
      </c>
      <c r="B7" s="33"/>
      <c r="C7" s="33"/>
      <c r="D7" s="33"/>
    </row>
    <row r="8" spans="1:4" s="2" customFormat="1" ht="19.149999999999999" customHeight="1" x14ac:dyDescent="0.25">
      <c r="A8" s="26" t="s">
        <v>3</v>
      </c>
      <c r="B8" s="27" t="s">
        <v>4</v>
      </c>
      <c r="C8" s="27" t="s">
        <v>5</v>
      </c>
      <c r="D8" s="27" t="s">
        <v>27</v>
      </c>
    </row>
    <row r="9" spans="1:4" s="2" customFormat="1" ht="15.75" customHeight="1" x14ac:dyDescent="0.25">
      <c r="A9" s="26"/>
      <c r="B9" s="27"/>
      <c r="C9" s="27"/>
      <c r="D9" s="27"/>
    </row>
    <row r="10" spans="1:4" ht="18.75" x14ac:dyDescent="0.3">
      <c r="A10" s="12" t="s">
        <v>29</v>
      </c>
      <c r="B10" s="5">
        <v>100</v>
      </c>
      <c r="C10" s="6">
        <v>100</v>
      </c>
      <c r="D10" s="6">
        <v>100</v>
      </c>
    </row>
    <row r="11" spans="1:4" ht="18.75" x14ac:dyDescent="0.3">
      <c r="A11" s="12" t="s">
        <v>30</v>
      </c>
      <c r="B11" s="5">
        <v>100</v>
      </c>
      <c r="C11" s="6">
        <v>100</v>
      </c>
      <c r="D11" s="6">
        <v>100</v>
      </c>
    </row>
    <row r="12" spans="1:4" s="2" customFormat="1" ht="18.75" x14ac:dyDescent="0.3">
      <c r="A12" s="3" t="s">
        <v>9</v>
      </c>
      <c r="B12" s="6">
        <f>SUM(B10:B11)</f>
        <v>200</v>
      </c>
      <c r="C12" s="6">
        <f t="shared" ref="C12:D12" si="0">SUM(C10:C11)</f>
        <v>200</v>
      </c>
      <c r="D12" s="6">
        <f t="shared" si="0"/>
        <v>200</v>
      </c>
    </row>
    <row r="15" spans="1:4" x14ac:dyDescent="0.25">
      <c r="B15" s="7"/>
      <c r="C15" s="7"/>
      <c r="D15" s="7"/>
    </row>
    <row r="16" spans="1:4" x14ac:dyDescent="0.25">
      <c r="B16" s="9"/>
      <c r="C16" s="9"/>
      <c r="D16" s="9"/>
    </row>
  </sheetData>
  <mergeCells count="9">
    <mergeCell ref="A8:A9"/>
    <mergeCell ref="B8:B9"/>
    <mergeCell ref="C8:C9"/>
    <mergeCell ref="D8:D9"/>
    <mergeCell ref="A1:D1"/>
    <mergeCell ref="A2:D2"/>
    <mergeCell ref="A3:D3"/>
    <mergeCell ref="A4:D4"/>
    <mergeCell ref="A7:D7"/>
  </mergeCells>
  <pageMargins left="0.78740199999999982" right="0.39370099999999991" top="0.39370099999999991" bottom="0.39370099999999991" header="0" footer="0"/>
  <pageSetup paperSize="9" scale="9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7"/>
  <sheetViews>
    <sheetView topLeftCell="A7" workbookViewId="0">
      <selection activeCell="B13" sqref="B13"/>
    </sheetView>
  </sheetViews>
  <sheetFormatPr defaultRowHeight="15.75" customHeight="1" x14ac:dyDescent="0.25"/>
  <cols>
    <col min="1" max="1" width="49.125" style="10" customWidth="1"/>
    <col min="2" max="4" width="11.75" style="10" customWidth="1"/>
    <col min="5" max="16384" width="9" style="10"/>
  </cols>
  <sheetData>
    <row r="1" spans="1:4" x14ac:dyDescent="0.25">
      <c r="A1" s="28" t="s">
        <v>0</v>
      </c>
      <c r="B1" s="28"/>
      <c r="C1" s="28"/>
      <c r="D1" s="28"/>
    </row>
    <row r="2" spans="1:4" ht="69.75" customHeight="1" x14ac:dyDescent="0.25">
      <c r="A2" s="29" t="s">
        <v>44</v>
      </c>
      <c r="B2" s="29"/>
      <c r="C2" s="29"/>
      <c r="D2" s="29"/>
    </row>
    <row r="3" spans="1:4" ht="23.25" customHeight="1" x14ac:dyDescent="0.25">
      <c r="A3" s="34" t="s">
        <v>31</v>
      </c>
      <c r="B3" s="30"/>
      <c r="C3" s="30"/>
      <c r="D3" s="30"/>
    </row>
    <row r="4" spans="1:4" ht="146.25" customHeight="1" x14ac:dyDescent="0.3">
      <c r="A4" s="31" t="s">
        <v>32</v>
      </c>
      <c r="B4" s="32"/>
      <c r="C4" s="32"/>
      <c r="D4" s="32"/>
    </row>
    <row r="6" spans="1:4" ht="18.75" x14ac:dyDescent="0.25">
      <c r="A6" s="11"/>
      <c r="B6" s="11"/>
    </row>
    <row r="7" spans="1:4" ht="15.75" customHeight="1" x14ac:dyDescent="0.25">
      <c r="A7" s="33" t="s">
        <v>2</v>
      </c>
      <c r="B7" s="33"/>
      <c r="C7" s="33"/>
      <c r="D7" s="33"/>
    </row>
    <row r="8" spans="1:4" s="2" customFormat="1" ht="19.149999999999999" customHeight="1" x14ac:dyDescent="0.25">
      <c r="A8" s="26" t="s">
        <v>3</v>
      </c>
      <c r="B8" s="27" t="s">
        <v>4</v>
      </c>
      <c r="C8" s="27" t="s">
        <v>5</v>
      </c>
      <c r="D8" s="27" t="s">
        <v>27</v>
      </c>
    </row>
    <row r="9" spans="1:4" s="2" customFormat="1" ht="15.75" customHeight="1" x14ac:dyDescent="0.25">
      <c r="A9" s="26"/>
      <c r="B9" s="27"/>
      <c r="C9" s="27"/>
      <c r="D9" s="27"/>
    </row>
    <row r="10" spans="1:4" ht="18.75" x14ac:dyDescent="0.3">
      <c r="A10" s="12" t="s">
        <v>29</v>
      </c>
      <c r="B10" s="5"/>
      <c r="C10" s="6"/>
      <c r="D10" s="6">
        <v>1753.9</v>
      </c>
    </row>
    <row r="11" spans="1:4" ht="18.75" x14ac:dyDescent="0.3">
      <c r="A11" s="12" t="s">
        <v>6</v>
      </c>
      <c r="B11" s="5"/>
      <c r="C11" s="6">
        <v>1732.9</v>
      </c>
      <c r="D11" s="6"/>
    </row>
    <row r="12" spans="1:4" ht="18.75" x14ac:dyDescent="0.3">
      <c r="A12" s="12" t="s">
        <v>33</v>
      </c>
      <c r="B12" s="5">
        <v>1742.3</v>
      </c>
      <c r="C12" s="6"/>
      <c r="D12" s="6"/>
    </row>
    <row r="13" spans="1:4" s="2" customFormat="1" ht="18.75" x14ac:dyDescent="0.3">
      <c r="A13" s="3" t="s">
        <v>9</v>
      </c>
      <c r="B13" s="6">
        <f>SUM(B10:B12)</f>
        <v>1742.3</v>
      </c>
      <c r="C13" s="6">
        <f t="shared" ref="C13:D13" si="0">SUM(C10:C12)</f>
        <v>1732.9</v>
      </c>
      <c r="D13" s="6">
        <f t="shared" si="0"/>
        <v>1753.9</v>
      </c>
    </row>
    <row r="16" spans="1:4" x14ac:dyDescent="0.25">
      <c r="B16" s="7"/>
      <c r="C16" s="7"/>
      <c r="D16" s="7"/>
    </row>
    <row r="17" spans="2:4" x14ac:dyDescent="0.25">
      <c r="B17" s="9"/>
      <c r="C17" s="9"/>
      <c r="D17" s="9"/>
    </row>
  </sheetData>
  <mergeCells count="9">
    <mergeCell ref="A8:A9"/>
    <mergeCell ref="B8:B9"/>
    <mergeCell ref="C8:C9"/>
    <mergeCell ref="D8:D9"/>
    <mergeCell ref="A1:D1"/>
    <mergeCell ref="A2:D2"/>
    <mergeCell ref="A3:D3"/>
    <mergeCell ref="A4:D4"/>
    <mergeCell ref="A7:D7"/>
  </mergeCells>
  <pageMargins left="0.78740199999999982" right="0.39370099999999991" top="0.39370099999999991" bottom="0.39370099999999991" header="0" footer="0"/>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5"/>
  <sheetViews>
    <sheetView topLeftCell="A4" workbookViewId="0">
      <selection activeCell="A2" sqref="A2:D2"/>
    </sheetView>
  </sheetViews>
  <sheetFormatPr defaultRowHeight="15.75" customHeight="1" x14ac:dyDescent="0.25"/>
  <cols>
    <col min="1" max="1" width="49.125" style="10" customWidth="1"/>
    <col min="2" max="4" width="11.75" style="10" customWidth="1"/>
    <col min="5" max="16384" width="9" style="10"/>
  </cols>
  <sheetData>
    <row r="1" spans="1:4" x14ac:dyDescent="0.25">
      <c r="A1" s="28" t="s">
        <v>0</v>
      </c>
      <c r="B1" s="28"/>
      <c r="C1" s="28"/>
      <c r="D1" s="28"/>
    </row>
    <row r="2" spans="1:4" ht="69.75" customHeight="1" x14ac:dyDescent="0.25">
      <c r="A2" s="29" t="s">
        <v>45</v>
      </c>
      <c r="B2" s="29"/>
      <c r="C2" s="29"/>
      <c r="D2" s="29"/>
    </row>
    <row r="3" spans="1:4" ht="23.25" customHeight="1" x14ac:dyDescent="0.25">
      <c r="A3" s="34" t="s">
        <v>34</v>
      </c>
      <c r="B3" s="30"/>
      <c r="C3" s="30"/>
      <c r="D3" s="30"/>
    </row>
    <row r="4" spans="1:4" ht="146.25" customHeight="1" x14ac:dyDescent="0.3">
      <c r="A4" s="31" t="s">
        <v>35</v>
      </c>
      <c r="B4" s="32"/>
      <c r="C4" s="32"/>
      <c r="D4" s="32"/>
    </row>
    <row r="6" spans="1:4" ht="18.75" x14ac:dyDescent="0.25">
      <c r="A6" s="11"/>
      <c r="B6" s="11"/>
    </row>
    <row r="7" spans="1:4" ht="15.75" customHeight="1" x14ac:dyDescent="0.25">
      <c r="A7" s="33" t="s">
        <v>2</v>
      </c>
      <c r="B7" s="33"/>
      <c r="C7" s="33"/>
      <c r="D7" s="33"/>
    </row>
    <row r="8" spans="1:4" s="2" customFormat="1" ht="19.149999999999999" customHeight="1" x14ac:dyDescent="0.25">
      <c r="A8" s="26" t="s">
        <v>3</v>
      </c>
      <c r="B8" s="27" t="s">
        <v>4</v>
      </c>
      <c r="C8" s="27" t="s">
        <v>5</v>
      </c>
      <c r="D8" s="27" t="s">
        <v>27</v>
      </c>
    </row>
    <row r="9" spans="1:4" s="2" customFormat="1" ht="15.75" customHeight="1" x14ac:dyDescent="0.25">
      <c r="A9" s="26"/>
      <c r="B9" s="27"/>
      <c r="C9" s="27"/>
      <c r="D9" s="27"/>
    </row>
    <row r="10" spans="1:4" ht="18.75" x14ac:dyDescent="0.3">
      <c r="A10" s="12" t="s">
        <v>30</v>
      </c>
      <c r="B10" s="5">
        <v>20030</v>
      </c>
      <c r="C10" s="6">
        <v>20030</v>
      </c>
      <c r="D10" s="6">
        <v>20030</v>
      </c>
    </row>
    <row r="11" spans="1:4" s="2" customFormat="1" ht="18.75" x14ac:dyDescent="0.3">
      <c r="A11" s="3" t="s">
        <v>9</v>
      </c>
      <c r="B11" s="6">
        <f>SUM(B10:B10)</f>
        <v>20030</v>
      </c>
      <c r="C11" s="6">
        <f>SUM(C10:C10)</f>
        <v>20030</v>
      </c>
      <c r="D11" s="6">
        <f>SUM(D10:D10)</f>
        <v>20030</v>
      </c>
    </row>
    <row r="14" spans="1:4" x14ac:dyDescent="0.25">
      <c r="B14" s="7"/>
      <c r="C14" s="7"/>
      <c r="D14" s="7"/>
    </row>
    <row r="15" spans="1:4" x14ac:dyDescent="0.25">
      <c r="B15" s="9"/>
      <c r="C15" s="9"/>
      <c r="D15" s="9"/>
    </row>
  </sheetData>
  <mergeCells count="9">
    <mergeCell ref="A8:A9"/>
    <mergeCell ref="B8:B9"/>
    <mergeCell ref="C8:C9"/>
    <mergeCell ref="D8:D9"/>
    <mergeCell ref="A1:D1"/>
    <mergeCell ref="A2:D2"/>
    <mergeCell ref="A3:D3"/>
    <mergeCell ref="A4:D4"/>
    <mergeCell ref="A7:D7"/>
  </mergeCells>
  <pageMargins left="0.78740199999999982" right="0.39370099999999991" top="0.39370099999999991" bottom="0.39370099999999991" header="0" footer="0"/>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9"/>
  <sheetViews>
    <sheetView workbookViewId="0">
      <selection activeCell="H5" sqref="H5"/>
    </sheetView>
  </sheetViews>
  <sheetFormatPr defaultRowHeight="15.75" customHeight="1" x14ac:dyDescent="0.25"/>
  <cols>
    <col min="1" max="1" width="49.125" style="10" customWidth="1"/>
    <col min="2" max="2" width="14" style="10" customWidth="1"/>
    <col min="3" max="4" width="11.75" style="10" customWidth="1"/>
    <col min="5" max="16384" width="9" style="10"/>
  </cols>
  <sheetData>
    <row r="1" spans="1:4" x14ac:dyDescent="0.25">
      <c r="A1" s="28" t="s">
        <v>0</v>
      </c>
      <c r="B1" s="28"/>
      <c r="C1" s="28"/>
      <c r="D1" s="28"/>
    </row>
    <row r="2" spans="1:4" ht="100.5" hidden="1" customHeight="1" x14ac:dyDescent="0.25">
      <c r="A2" s="29" t="s">
        <v>52</v>
      </c>
      <c r="B2" s="29"/>
      <c r="C2" s="29"/>
      <c r="D2" s="29"/>
    </row>
    <row r="3" spans="1:4" ht="87.75" customHeight="1" x14ac:dyDescent="0.25">
      <c r="A3" s="29" t="s">
        <v>44</v>
      </c>
      <c r="B3" s="29"/>
      <c r="C3" s="29"/>
      <c r="D3" s="29"/>
    </row>
    <row r="4" spans="1:4" ht="23.25" customHeight="1" x14ac:dyDescent="0.25">
      <c r="A4" s="30" t="s">
        <v>36</v>
      </c>
      <c r="B4" s="30"/>
      <c r="C4" s="30"/>
      <c r="D4" s="30"/>
    </row>
    <row r="5" spans="1:4" ht="173.25" customHeight="1" x14ac:dyDescent="0.3">
      <c r="A5" s="35" t="s">
        <v>38</v>
      </c>
      <c r="B5" s="36"/>
      <c r="C5" s="36"/>
      <c r="D5" s="36"/>
    </row>
    <row r="7" spans="1:4" ht="18.75" x14ac:dyDescent="0.25">
      <c r="A7" s="11"/>
      <c r="B7" s="11"/>
    </row>
    <row r="8" spans="1:4" ht="15.75" customHeight="1" x14ac:dyDescent="0.25">
      <c r="A8" s="33" t="s">
        <v>2</v>
      </c>
      <c r="B8" s="33"/>
      <c r="C8" s="33"/>
      <c r="D8" s="33"/>
    </row>
    <row r="9" spans="1:4" s="2" customFormat="1" ht="19.149999999999999" customHeight="1" x14ac:dyDescent="0.25">
      <c r="A9" s="26" t="s">
        <v>3</v>
      </c>
      <c r="B9" s="27" t="s">
        <v>4</v>
      </c>
      <c r="C9" s="27" t="s">
        <v>5</v>
      </c>
      <c r="D9" s="27" t="s">
        <v>27</v>
      </c>
    </row>
    <row r="10" spans="1:4" s="2" customFormat="1" ht="15.75" customHeight="1" x14ac:dyDescent="0.25">
      <c r="A10" s="26"/>
      <c r="B10" s="27"/>
      <c r="C10" s="27"/>
      <c r="D10" s="27"/>
    </row>
    <row r="11" spans="1:4" s="2" customFormat="1" ht="19.5" customHeight="1" x14ac:dyDescent="0.25">
      <c r="A11" s="15" t="s">
        <v>14</v>
      </c>
      <c r="B11" s="13">
        <v>1598.96721</v>
      </c>
      <c r="C11" s="25"/>
      <c r="D11" s="25"/>
    </row>
    <row r="12" spans="1:4" ht="18.75" x14ac:dyDescent="0.3">
      <c r="A12" s="3" t="s">
        <v>17</v>
      </c>
      <c r="B12" s="14">
        <v>2000</v>
      </c>
      <c r="C12" s="6"/>
      <c r="D12" s="6"/>
    </row>
    <row r="13" spans="1:4" ht="18.75" x14ac:dyDescent="0.3">
      <c r="A13" s="3" t="s">
        <v>19</v>
      </c>
      <c r="B13" s="14">
        <v>650.57722000000001</v>
      </c>
      <c r="C13" s="6"/>
      <c r="D13" s="6"/>
    </row>
    <row r="14" spans="1:4" ht="18.75" x14ac:dyDescent="0.3">
      <c r="A14" s="3" t="s">
        <v>20</v>
      </c>
      <c r="B14" s="14">
        <v>1959.36499</v>
      </c>
      <c r="C14" s="6"/>
      <c r="D14" s="6"/>
    </row>
    <row r="15" spans="1:4" s="2" customFormat="1" ht="18.75" x14ac:dyDescent="0.3">
      <c r="A15" s="3" t="s">
        <v>9</v>
      </c>
      <c r="B15" s="8">
        <f>SUM(B11:B14)</f>
        <v>6208.90942</v>
      </c>
      <c r="C15" s="6">
        <f t="shared" ref="C15:D15" si="0">SUM(C11:C14)</f>
        <v>0</v>
      </c>
      <c r="D15" s="6">
        <f t="shared" si="0"/>
        <v>0</v>
      </c>
    </row>
    <row r="18" spans="2:4" x14ac:dyDescent="0.25">
      <c r="B18" s="7"/>
      <c r="C18" s="7"/>
      <c r="D18" s="7"/>
    </row>
    <row r="19" spans="2:4" x14ac:dyDescent="0.25">
      <c r="B19" s="7"/>
      <c r="C19" s="7"/>
      <c r="D19"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16"/>
  <sheetViews>
    <sheetView workbookViewId="0">
      <selection activeCell="A2" sqref="A2:XFD2"/>
    </sheetView>
  </sheetViews>
  <sheetFormatPr defaultRowHeight="15.75" customHeight="1" x14ac:dyDescent="0.25"/>
  <cols>
    <col min="1" max="1" width="49.125" style="10" customWidth="1"/>
    <col min="2" max="2" width="18.25" style="10" customWidth="1"/>
    <col min="3" max="4" width="11.75" style="10" customWidth="1"/>
    <col min="5" max="16384" width="9" style="10"/>
  </cols>
  <sheetData>
    <row r="1" spans="1:4" x14ac:dyDescent="0.25">
      <c r="A1" s="28" t="s">
        <v>0</v>
      </c>
      <c r="B1" s="28"/>
      <c r="C1" s="28"/>
      <c r="D1" s="28"/>
    </row>
    <row r="2" spans="1:4" ht="103.5" hidden="1" customHeight="1" x14ac:dyDescent="0.25">
      <c r="A2" s="29" t="s">
        <v>53</v>
      </c>
      <c r="B2" s="29"/>
      <c r="C2" s="29"/>
      <c r="D2" s="29"/>
    </row>
    <row r="3" spans="1:4" ht="67.5" customHeight="1" x14ac:dyDescent="0.25">
      <c r="A3" s="29" t="s">
        <v>44</v>
      </c>
      <c r="B3" s="29"/>
      <c r="C3" s="29"/>
      <c r="D3" s="29"/>
    </row>
    <row r="4" spans="1:4" ht="23.25" customHeight="1" x14ac:dyDescent="0.25">
      <c r="A4" s="30" t="s">
        <v>37</v>
      </c>
      <c r="B4" s="30"/>
      <c r="C4" s="30"/>
      <c r="D4" s="30"/>
    </row>
    <row r="5" spans="1:4" ht="173.25" customHeight="1" x14ac:dyDescent="0.3">
      <c r="A5" s="35" t="s">
        <v>40</v>
      </c>
      <c r="B5" s="36"/>
      <c r="C5" s="36"/>
      <c r="D5" s="36"/>
    </row>
    <row r="7" spans="1:4" ht="18.75" x14ac:dyDescent="0.25">
      <c r="A7" s="11"/>
      <c r="B7" s="11"/>
    </row>
    <row r="8" spans="1:4" ht="15.75" customHeight="1" x14ac:dyDescent="0.25">
      <c r="A8" s="33" t="s">
        <v>2</v>
      </c>
      <c r="B8" s="33"/>
      <c r="C8" s="33"/>
      <c r="D8" s="33"/>
    </row>
    <row r="9" spans="1:4" s="2" customFormat="1" ht="19.149999999999999" customHeight="1" x14ac:dyDescent="0.25">
      <c r="A9" s="26" t="s">
        <v>3</v>
      </c>
      <c r="B9" s="27" t="s">
        <v>4</v>
      </c>
      <c r="C9" s="27" t="s">
        <v>5</v>
      </c>
      <c r="D9" s="27" t="s">
        <v>27</v>
      </c>
    </row>
    <row r="10" spans="1:4" s="2" customFormat="1" ht="15.75" customHeight="1" x14ac:dyDescent="0.25">
      <c r="A10" s="26"/>
      <c r="B10" s="27"/>
      <c r="C10" s="27"/>
      <c r="D10" s="27"/>
    </row>
    <row r="11" spans="1:4" s="2" customFormat="1" ht="19.5" customHeight="1" x14ac:dyDescent="0.25">
      <c r="A11" s="15" t="s">
        <v>29</v>
      </c>
      <c r="B11" s="38">
        <v>51993.75965</v>
      </c>
      <c r="C11" s="25"/>
      <c r="D11" s="25"/>
    </row>
    <row r="12" spans="1:4" s="2" customFormat="1" ht="18.75" x14ac:dyDescent="0.3">
      <c r="A12" s="3" t="s">
        <v>9</v>
      </c>
      <c r="B12" s="38">
        <f>SUM(B11:B11)</f>
        <v>51993.75965</v>
      </c>
      <c r="C12" s="6">
        <f>SUM(C11:C11)</f>
        <v>0</v>
      </c>
      <c r="D12" s="6">
        <f>SUM(D11:D11)</f>
        <v>0</v>
      </c>
    </row>
    <row r="15" spans="1:4" x14ac:dyDescent="0.25">
      <c r="B15" s="7"/>
      <c r="C15" s="7"/>
      <c r="D15" s="7"/>
    </row>
    <row r="16" spans="1:4" x14ac:dyDescent="0.25">
      <c r="B16" s="7"/>
      <c r="C16" s="7"/>
      <c r="D16"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D37"/>
  <sheetViews>
    <sheetView topLeftCell="A7" workbookViewId="0">
      <selection activeCell="A2" sqref="A2:XFD2"/>
    </sheetView>
  </sheetViews>
  <sheetFormatPr defaultRowHeight="15.75" customHeight="1" x14ac:dyDescent="0.25"/>
  <cols>
    <col min="1" max="1" width="49.125" style="10" customWidth="1"/>
    <col min="2" max="2" width="13" style="10" customWidth="1"/>
    <col min="3" max="4" width="11.75" style="10" customWidth="1"/>
    <col min="5" max="16384" width="9" style="10"/>
  </cols>
  <sheetData>
    <row r="1" spans="1:4" x14ac:dyDescent="0.25">
      <c r="A1" s="28" t="s">
        <v>0</v>
      </c>
      <c r="B1" s="28"/>
      <c r="C1" s="28"/>
      <c r="D1" s="28"/>
    </row>
    <row r="2" spans="1:4" ht="96" hidden="1" customHeight="1" x14ac:dyDescent="0.25">
      <c r="A2" s="29" t="s">
        <v>52</v>
      </c>
      <c r="B2" s="29"/>
      <c r="C2" s="29"/>
      <c r="D2" s="29"/>
    </row>
    <row r="3" spans="1:4" ht="81" customHeight="1" x14ac:dyDescent="0.25">
      <c r="A3" s="29" t="s">
        <v>44</v>
      </c>
      <c r="B3" s="29"/>
      <c r="C3" s="29"/>
      <c r="D3" s="29"/>
    </row>
    <row r="4" spans="1:4" ht="23.25" customHeight="1" x14ac:dyDescent="0.25">
      <c r="A4" s="30" t="s">
        <v>39</v>
      </c>
      <c r="B4" s="30"/>
      <c r="C4" s="30"/>
      <c r="D4" s="30"/>
    </row>
    <row r="5" spans="1:4" ht="118.5" customHeight="1" x14ac:dyDescent="0.3">
      <c r="A5" s="35" t="s">
        <v>42</v>
      </c>
      <c r="B5" s="36"/>
      <c r="C5" s="36"/>
      <c r="D5" s="36"/>
    </row>
    <row r="7" spans="1:4" ht="18.75" x14ac:dyDescent="0.25">
      <c r="A7" s="11"/>
      <c r="B7" s="11"/>
    </row>
    <row r="8" spans="1:4" ht="15.75" customHeight="1" x14ac:dyDescent="0.25">
      <c r="A8" s="33" t="s">
        <v>2</v>
      </c>
      <c r="B8" s="33"/>
      <c r="C8" s="33"/>
      <c r="D8" s="33"/>
    </row>
    <row r="9" spans="1:4" s="2" customFormat="1" ht="19.149999999999999" customHeight="1" x14ac:dyDescent="0.25">
      <c r="A9" s="26" t="s">
        <v>3</v>
      </c>
      <c r="B9" s="27" t="s">
        <v>4</v>
      </c>
      <c r="C9" s="27" t="s">
        <v>5</v>
      </c>
      <c r="D9" s="27" t="s">
        <v>27</v>
      </c>
    </row>
    <row r="10" spans="1:4" s="2" customFormat="1" ht="15.75" customHeight="1" x14ac:dyDescent="0.25">
      <c r="A10" s="26"/>
      <c r="B10" s="27"/>
      <c r="C10" s="27"/>
      <c r="D10" s="27"/>
    </row>
    <row r="11" spans="1:4" s="2" customFormat="1" ht="15.75" customHeight="1" x14ac:dyDescent="0.25">
      <c r="A11" s="15" t="s">
        <v>29</v>
      </c>
      <c r="B11" s="16">
        <v>12004.6</v>
      </c>
      <c r="C11" s="25"/>
      <c r="D11" s="25"/>
    </row>
    <row r="12" spans="1:4" s="2" customFormat="1" ht="19.5" customHeight="1" x14ac:dyDescent="0.25">
      <c r="A12" s="15" t="s">
        <v>30</v>
      </c>
      <c r="B12" s="16">
        <v>19869.099999999999</v>
      </c>
      <c r="C12" s="25"/>
      <c r="D12" s="25"/>
    </row>
    <row r="13" spans="1:4" s="2" customFormat="1" ht="19.5" customHeight="1" x14ac:dyDescent="0.25">
      <c r="A13" s="15" t="s">
        <v>10</v>
      </c>
      <c r="B13" s="16">
        <v>1612.5</v>
      </c>
      <c r="C13" s="25"/>
      <c r="D13" s="25"/>
    </row>
    <row r="14" spans="1:4" s="2" customFormat="1" ht="19.5" customHeight="1" x14ac:dyDescent="0.25">
      <c r="A14" s="15" t="s">
        <v>11</v>
      </c>
      <c r="B14" s="16">
        <v>7568.5</v>
      </c>
      <c r="C14" s="25"/>
      <c r="D14" s="25"/>
    </row>
    <row r="15" spans="1:4" s="2" customFormat="1" ht="19.5" customHeight="1" x14ac:dyDescent="0.25">
      <c r="A15" s="15" t="s">
        <v>12</v>
      </c>
      <c r="B15" s="16">
        <v>408.3</v>
      </c>
      <c r="C15" s="25"/>
      <c r="D15" s="25"/>
    </row>
    <row r="16" spans="1:4" s="2" customFormat="1" ht="19.5" customHeight="1" x14ac:dyDescent="0.25">
      <c r="A16" s="15" t="s">
        <v>13</v>
      </c>
      <c r="B16" s="16">
        <v>3564</v>
      </c>
      <c r="C16" s="25"/>
      <c r="D16" s="25"/>
    </row>
    <row r="17" spans="1:4" s="2" customFormat="1" ht="19.5" customHeight="1" x14ac:dyDescent="0.25">
      <c r="A17" s="15" t="s">
        <v>14</v>
      </c>
      <c r="B17" s="16">
        <v>8418.4</v>
      </c>
      <c r="C17" s="25"/>
      <c r="D17" s="25"/>
    </row>
    <row r="18" spans="1:4" s="2" customFormat="1" ht="19.5" customHeight="1" x14ac:dyDescent="0.25">
      <c r="A18" s="15" t="s">
        <v>15</v>
      </c>
      <c r="B18" s="16">
        <v>3504.6</v>
      </c>
      <c r="C18" s="25"/>
      <c r="D18" s="25"/>
    </row>
    <row r="19" spans="1:4" s="2" customFormat="1" ht="19.5" customHeight="1" x14ac:dyDescent="0.25">
      <c r="A19" s="15" t="s">
        <v>16</v>
      </c>
      <c r="B19" s="16">
        <v>4864.3999999999996</v>
      </c>
      <c r="C19" s="25"/>
      <c r="D19" s="25"/>
    </row>
    <row r="20" spans="1:4" s="2" customFormat="1" ht="19.5" customHeight="1" x14ac:dyDescent="0.25">
      <c r="A20" s="15" t="s">
        <v>17</v>
      </c>
      <c r="B20" s="16">
        <v>7553.1</v>
      </c>
      <c r="C20" s="25"/>
      <c r="D20" s="25"/>
    </row>
    <row r="21" spans="1:4" s="2" customFormat="1" ht="19.5" customHeight="1" x14ac:dyDescent="0.25">
      <c r="A21" s="15" t="s">
        <v>18</v>
      </c>
      <c r="B21" s="16">
        <v>10115.200000000001</v>
      </c>
      <c r="C21" s="25"/>
      <c r="D21" s="25"/>
    </row>
    <row r="22" spans="1:4" s="2" customFormat="1" ht="19.5" customHeight="1" x14ac:dyDescent="0.25">
      <c r="A22" s="15" t="s">
        <v>19</v>
      </c>
      <c r="B22" s="16">
        <v>1078.8</v>
      </c>
      <c r="C22" s="25"/>
      <c r="D22" s="25"/>
    </row>
    <row r="23" spans="1:4" s="2" customFormat="1" ht="19.5" customHeight="1" x14ac:dyDescent="0.25">
      <c r="A23" s="15" t="s">
        <v>20</v>
      </c>
      <c r="B23" s="16">
        <v>5927.8</v>
      </c>
      <c r="C23" s="25"/>
      <c r="D23" s="25"/>
    </row>
    <row r="24" spans="1:4" s="2" customFormat="1" ht="19.5" customHeight="1" x14ac:dyDescent="0.25">
      <c r="A24" s="15" t="s">
        <v>6</v>
      </c>
      <c r="B24" s="16">
        <v>6086.1</v>
      </c>
      <c r="C24" s="25"/>
      <c r="D24" s="25"/>
    </row>
    <row r="25" spans="1:4" s="2" customFormat="1" ht="19.5" customHeight="1" x14ac:dyDescent="0.25">
      <c r="A25" s="15" t="s">
        <v>7</v>
      </c>
      <c r="B25" s="16">
        <v>3589.5</v>
      </c>
      <c r="C25" s="25"/>
      <c r="D25" s="25"/>
    </row>
    <row r="26" spans="1:4" s="2" customFormat="1" ht="19.5" customHeight="1" x14ac:dyDescent="0.25">
      <c r="A26" s="15" t="s">
        <v>8</v>
      </c>
      <c r="B26" s="16">
        <v>5823.5</v>
      </c>
      <c r="C26" s="25"/>
      <c r="D26" s="25"/>
    </row>
    <row r="27" spans="1:4" s="2" customFormat="1" ht="18.75" x14ac:dyDescent="0.3">
      <c r="A27" s="3" t="s">
        <v>26</v>
      </c>
      <c r="B27" s="17">
        <v>678.8</v>
      </c>
      <c r="C27" s="6"/>
      <c r="D27" s="6"/>
    </row>
    <row r="28" spans="1:4" ht="19.5" customHeight="1" x14ac:dyDescent="0.3">
      <c r="A28" s="3" t="s">
        <v>21</v>
      </c>
      <c r="B28" s="17">
        <v>396.9</v>
      </c>
      <c r="C28" s="6"/>
      <c r="D28" s="6"/>
    </row>
    <row r="29" spans="1:4" ht="19.5" customHeight="1" x14ac:dyDescent="0.3">
      <c r="A29" s="3" t="s">
        <v>22</v>
      </c>
      <c r="B29" s="17">
        <v>12889</v>
      </c>
      <c r="C29" s="6"/>
      <c r="D29" s="6"/>
    </row>
    <row r="30" spans="1:4" ht="19.5" customHeight="1" x14ac:dyDescent="0.3">
      <c r="A30" s="3" t="s">
        <v>23</v>
      </c>
      <c r="B30" s="17">
        <v>2614.6999999999998</v>
      </c>
      <c r="C30" s="6"/>
      <c r="D30" s="6"/>
    </row>
    <row r="31" spans="1:4" ht="19.5" customHeight="1" x14ac:dyDescent="0.3">
      <c r="A31" s="3" t="s">
        <v>24</v>
      </c>
      <c r="B31" s="17">
        <v>2283.4</v>
      </c>
      <c r="C31" s="6"/>
      <c r="D31" s="6"/>
    </row>
    <row r="32" spans="1:4" ht="19.5" customHeight="1" x14ac:dyDescent="0.3">
      <c r="A32" s="3" t="s">
        <v>25</v>
      </c>
      <c r="B32" s="17">
        <v>1127.8</v>
      </c>
      <c r="C32" s="6"/>
      <c r="D32" s="6"/>
    </row>
    <row r="33" spans="1:4" ht="18.75" x14ac:dyDescent="0.3">
      <c r="A33" s="3" t="s">
        <v>9</v>
      </c>
      <c r="B33" s="4">
        <f>SUM(B11:B32)</f>
        <v>121979</v>
      </c>
      <c r="C33" s="4">
        <f>SUM(C12:C32)</f>
        <v>0</v>
      </c>
      <c r="D33" s="4">
        <f>SUM(D12:D32)</f>
        <v>0</v>
      </c>
    </row>
    <row r="34" spans="1:4" x14ac:dyDescent="0.25">
      <c r="B34" s="7"/>
      <c r="C34" s="7"/>
      <c r="D34" s="7"/>
    </row>
    <row r="37" spans="1:4" ht="15.75" customHeight="1" x14ac:dyDescent="0.25">
      <c r="B37" s="39"/>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I34"/>
  <sheetViews>
    <sheetView topLeftCell="A7" workbookViewId="0">
      <selection activeCell="K11" sqref="K11"/>
    </sheetView>
  </sheetViews>
  <sheetFormatPr defaultRowHeight="15.75" customHeight="1" x14ac:dyDescent="0.25"/>
  <cols>
    <col min="1" max="1" width="44.125" style="10" customWidth="1"/>
    <col min="2" max="2" width="18.625" style="10" customWidth="1"/>
    <col min="3" max="4" width="11.75" style="10" customWidth="1"/>
    <col min="5" max="8" width="0" style="10" hidden="1" customWidth="1"/>
    <col min="9" max="9" width="10.375" style="10" hidden="1" customWidth="1"/>
    <col min="10" max="16384" width="9" style="10"/>
  </cols>
  <sheetData>
    <row r="1" spans="1:9" x14ac:dyDescent="0.25">
      <c r="A1" s="28" t="s">
        <v>0</v>
      </c>
      <c r="B1" s="28"/>
      <c r="C1" s="28"/>
      <c r="D1" s="28"/>
    </row>
    <row r="2" spans="1:9" ht="92.25" hidden="1" customHeight="1" x14ac:dyDescent="0.25">
      <c r="A2" s="29" t="s">
        <v>52</v>
      </c>
      <c r="B2" s="29"/>
      <c r="C2" s="29"/>
      <c r="D2" s="29"/>
    </row>
    <row r="3" spans="1:9" ht="72.75" customHeight="1" x14ac:dyDescent="0.25">
      <c r="A3" s="29" t="s">
        <v>46</v>
      </c>
      <c r="B3" s="29"/>
      <c r="C3" s="29"/>
      <c r="D3" s="29"/>
    </row>
    <row r="4" spans="1:9" ht="23.25" customHeight="1" x14ac:dyDescent="0.25">
      <c r="A4" s="30" t="s">
        <v>41</v>
      </c>
      <c r="B4" s="30"/>
      <c r="C4" s="30"/>
      <c r="D4" s="30"/>
    </row>
    <row r="5" spans="1:9" ht="118.5" customHeight="1" x14ac:dyDescent="0.3">
      <c r="A5" s="35" t="s">
        <v>43</v>
      </c>
      <c r="B5" s="36"/>
      <c r="C5" s="36"/>
      <c r="D5" s="36"/>
    </row>
    <row r="7" spans="1:9" ht="18.75" x14ac:dyDescent="0.25">
      <c r="A7" s="11"/>
      <c r="B7" s="11"/>
    </row>
    <row r="8" spans="1:9" ht="15.75" customHeight="1" x14ac:dyDescent="0.25">
      <c r="A8" s="33" t="s">
        <v>2</v>
      </c>
      <c r="B8" s="33"/>
      <c r="C8" s="33"/>
      <c r="D8" s="33"/>
    </row>
    <row r="9" spans="1:9" s="2" customFormat="1" ht="26.25" customHeight="1" x14ac:dyDescent="0.25">
      <c r="A9" s="26" t="s">
        <v>3</v>
      </c>
      <c r="B9" s="27" t="s">
        <v>4</v>
      </c>
      <c r="C9" s="27" t="s">
        <v>5</v>
      </c>
      <c r="D9" s="27" t="s">
        <v>27</v>
      </c>
    </row>
    <row r="10" spans="1:9" s="2" customFormat="1" ht="26.25" customHeight="1" x14ac:dyDescent="0.25">
      <c r="A10" s="26"/>
      <c r="B10" s="27"/>
      <c r="C10" s="27"/>
      <c r="D10" s="27"/>
    </row>
    <row r="11" spans="1:9" s="2" customFormat="1" ht="21" customHeight="1" x14ac:dyDescent="0.3">
      <c r="A11" s="15" t="s">
        <v>29</v>
      </c>
      <c r="B11" s="21">
        <v>21283.016449999999</v>
      </c>
      <c r="C11" s="18"/>
      <c r="D11" s="18"/>
      <c r="E11" s="2">
        <v>585.1</v>
      </c>
      <c r="F11" s="2">
        <v>2000</v>
      </c>
      <c r="G11" s="2">
        <v>100</v>
      </c>
      <c r="I11" s="19">
        <f>B11+E11+F11+G11</f>
        <v>23968.116449999998</v>
      </c>
    </row>
    <row r="12" spans="1:9" s="2" customFormat="1" ht="19.5" customHeight="1" x14ac:dyDescent="0.3">
      <c r="A12" s="15" t="s">
        <v>30</v>
      </c>
      <c r="B12" s="21">
        <v>2373.96506</v>
      </c>
      <c r="C12" s="18"/>
      <c r="D12" s="18"/>
      <c r="F12" s="2">
        <v>1700</v>
      </c>
      <c r="G12" s="2">
        <v>100</v>
      </c>
      <c r="I12" s="19">
        <f t="shared" ref="I12:I32" si="0">B12+E12+F12+G12</f>
        <v>4173.9650600000004</v>
      </c>
    </row>
    <row r="13" spans="1:9" s="2" customFormat="1" ht="19.5" customHeight="1" x14ac:dyDescent="0.3">
      <c r="A13" s="15" t="s">
        <v>10</v>
      </c>
      <c r="B13" s="21">
        <v>2410.6145799999999</v>
      </c>
      <c r="C13" s="18"/>
      <c r="D13" s="18"/>
      <c r="E13" s="2">
        <v>385</v>
      </c>
      <c r="G13" s="2">
        <v>100</v>
      </c>
      <c r="I13" s="19">
        <f t="shared" si="0"/>
        <v>2895.6145799999999</v>
      </c>
    </row>
    <row r="14" spans="1:9" s="2" customFormat="1" ht="19.5" customHeight="1" x14ac:dyDescent="0.3">
      <c r="A14" s="40" t="s">
        <v>11</v>
      </c>
      <c r="B14" s="21">
        <v>1626.7498900000001</v>
      </c>
      <c r="C14" s="18"/>
      <c r="D14" s="18"/>
      <c r="E14" s="2">
        <v>413</v>
      </c>
      <c r="G14" s="2">
        <v>100</v>
      </c>
      <c r="I14" s="19">
        <f t="shared" si="0"/>
        <v>2139.7498900000001</v>
      </c>
    </row>
    <row r="15" spans="1:9" s="2" customFormat="1" ht="19.5" customHeight="1" x14ac:dyDescent="0.3">
      <c r="A15" s="15" t="s">
        <v>12</v>
      </c>
      <c r="B15" s="21">
        <v>2188.9657999999999</v>
      </c>
      <c r="C15" s="18"/>
      <c r="D15" s="18"/>
      <c r="G15" s="2">
        <v>100</v>
      </c>
      <c r="I15" s="19">
        <f t="shared" si="0"/>
        <v>2288.9657999999999</v>
      </c>
    </row>
    <row r="16" spans="1:9" s="2" customFormat="1" ht="19.5" customHeight="1" x14ac:dyDescent="0.3">
      <c r="A16" s="40" t="s">
        <v>13</v>
      </c>
      <c r="B16" s="21">
        <v>1605.6249</v>
      </c>
      <c r="C16" s="18"/>
      <c r="D16" s="18"/>
      <c r="G16" s="2">
        <v>100</v>
      </c>
      <c r="I16" s="19">
        <f t="shared" si="0"/>
        <v>1705.6249</v>
      </c>
    </row>
    <row r="17" spans="1:9" s="2" customFormat="1" ht="19.5" customHeight="1" x14ac:dyDescent="0.3">
      <c r="A17" s="15" t="s">
        <v>14</v>
      </c>
      <c r="B17" s="21">
        <v>2213.5438399999998</v>
      </c>
      <c r="C17" s="18"/>
      <c r="D17" s="18"/>
      <c r="E17" s="2">
        <v>245.58</v>
      </c>
      <c r="G17" s="2">
        <v>100</v>
      </c>
      <c r="I17" s="19">
        <f t="shared" si="0"/>
        <v>2559.1238399999997</v>
      </c>
    </row>
    <row r="18" spans="1:9" s="2" customFormat="1" ht="19.5" customHeight="1" x14ac:dyDescent="0.3">
      <c r="A18" s="15" t="s">
        <v>15</v>
      </c>
      <c r="B18" s="21">
        <v>1845.3748900000001</v>
      </c>
      <c r="C18" s="18"/>
      <c r="D18" s="18"/>
      <c r="G18" s="2">
        <v>100</v>
      </c>
      <c r="I18" s="19">
        <f t="shared" si="0"/>
        <v>1945.3748900000001</v>
      </c>
    </row>
    <row r="19" spans="1:9" s="2" customFormat="1" ht="19.5" customHeight="1" x14ac:dyDescent="0.3">
      <c r="A19" s="15" t="s">
        <v>16</v>
      </c>
      <c r="B19" s="21">
        <v>2133.9744900000001</v>
      </c>
      <c r="C19" s="18"/>
      <c r="D19" s="18"/>
      <c r="E19" s="2">
        <v>410.47462000000002</v>
      </c>
      <c r="G19" s="2">
        <v>100</v>
      </c>
      <c r="I19" s="19">
        <f t="shared" si="0"/>
        <v>2644.44911</v>
      </c>
    </row>
    <row r="20" spans="1:9" s="2" customFormat="1" ht="19.5" customHeight="1" x14ac:dyDescent="0.3">
      <c r="A20" s="15" t="s">
        <v>17</v>
      </c>
      <c r="B20" s="21">
        <v>4049.64678</v>
      </c>
      <c r="C20" s="18"/>
      <c r="D20" s="18"/>
      <c r="G20" s="2">
        <v>100</v>
      </c>
      <c r="I20" s="19">
        <f t="shared" si="0"/>
        <v>4149.64678</v>
      </c>
    </row>
    <row r="21" spans="1:9" s="2" customFormat="1" ht="19.5" customHeight="1" x14ac:dyDescent="0.3">
      <c r="A21" s="40" t="s">
        <v>18</v>
      </c>
      <c r="B21" s="21">
        <v>1416.4233999999999</v>
      </c>
      <c r="C21" s="18"/>
      <c r="D21" s="18"/>
      <c r="F21" s="2">
        <v>198.63361</v>
      </c>
      <c r="G21" s="2">
        <v>100</v>
      </c>
      <c r="I21" s="19">
        <f t="shared" si="0"/>
        <v>1715.05701</v>
      </c>
    </row>
    <row r="22" spans="1:9" s="2" customFormat="1" ht="19.5" customHeight="1" x14ac:dyDescent="0.3">
      <c r="A22" s="15" t="s">
        <v>19</v>
      </c>
      <c r="B22" s="21">
        <v>2606.3277400000002</v>
      </c>
      <c r="C22" s="18"/>
      <c r="D22" s="18"/>
      <c r="E22" s="2">
        <v>450.15280999999999</v>
      </c>
      <c r="G22" s="2">
        <v>100</v>
      </c>
      <c r="I22" s="19">
        <f t="shared" si="0"/>
        <v>3156.4805500000002</v>
      </c>
    </row>
    <row r="23" spans="1:9" s="2" customFormat="1" ht="19.5" customHeight="1" x14ac:dyDescent="0.3">
      <c r="A23" s="15" t="s">
        <v>20</v>
      </c>
      <c r="B23" s="21">
        <v>4935.5428499999998</v>
      </c>
      <c r="C23" s="18"/>
      <c r="D23" s="18"/>
      <c r="G23" s="2">
        <v>100</v>
      </c>
      <c r="I23" s="19">
        <f t="shared" si="0"/>
        <v>5035.5428499999998</v>
      </c>
    </row>
    <row r="24" spans="1:9" s="2" customFormat="1" ht="19.5" customHeight="1" x14ac:dyDescent="0.3">
      <c r="A24" s="15" t="s">
        <v>6</v>
      </c>
      <c r="B24" s="21">
        <v>1211.74982</v>
      </c>
      <c r="C24" s="18"/>
      <c r="D24" s="18"/>
      <c r="G24" s="2">
        <v>100</v>
      </c>
      <c r="I24" s="19">
        <f t="shared" si="0"/>
        <v>1311.74982</v>
      </c>
    </row>
    <row r="25" spans="1:9" s="2" customFormat="1" ht="19.5" customHeight="1" x14ac:dyDescent="0.3">
      <c r="A25" s="15" t="s">
        <v>7</v>
      </c>
      <c r="B25" s="21">
        <v>1401.6374000000001</v>
      </c>
      <c r="C25" s="18"/>
      <c r="D25" s="18"/>
      <c r="E25" s="2">
        <v>300</v>
      </c>
      <c r="G25" s="2">
        <v>100</v>
      </c>
      <c r="I25" s="19">
        <f t="shared" si="0"/>
        <v>1801.6374000000001</v>
      </c>
    </row>
    <row r="26" spans="1:9" s="2" customFormat="1" ht="19.5" customHeight="1" x14ac:dyDescent="0.3">
      <c r="A26" s="15" t="s">
        <v>8</v>
      </c>
      <c r="B26" s="21">
        <v>2019.0178599999999</v>
      </c>
      <c r="C26" s="18"/>
      <c r="D26" s="18"/>
      <c r="G26" s="2">
        <v>100</v>
      </c>
      <c r="I26" s="19">
        <f t="shared" si="0"/>
        <v>2119.0178599999999</v>
      </c>
    </row>
    <row r="27" spans="1:9" s="2" customFormat="1" ht="19.5" customHeight="1" x14ac:dyDescent="0.3">
      <c r="A27" s="15" t="s">
        <v>26</v>
      </c>
      <c r="B27" s="21">
        <v>1919.1124</v>
      </c>
      <c r="C27" s="18"/>
      <c r="D27" s="18"/>
      <c r="F27" s="2">
        <v>200</v>
      </c>
      <c r="G27" s="2">
        <v>100</v>
      </c>
      <c r="I27" s="19">
        <f t="shared" si="0"/>
        <v>2219.1124</v>
      </c>
    </row>
    <row r="28" spans="1:9" s="2" customFormat="1" ht="19.5" customHeight="1" x14ac:dyDescent="0.3">
      <c r="A28" s="15" t="s">
        <v>21</v>
      </c>
      <c r="B28" s="21">
        <v>2124.69994</v>
      </c>
      <c r="C28" s="18"/>
      <c r="D28" s="18"/>
      <c r="E28" s="2">
        <v>230</v>
      </c>
      <c r="G28" s="2">
        <v>100</v>
      </c>
      <c r="I28" s="19">
        <f t="shared" si="0"/>
        <v>2454.69994</v>
      </c>
    </row>
    <row r="29" spans="1:9" s="2" customFormat="1" ht="19.5" customHeight="1" x14ac:dyDescent="0.3">
      <c r="A29" s="15" t="s">
        <v>22</v>
      </c>
      <c r="B29" s="21">
        <v>2278.3213500000002</v>
      </c>
      <c r="C29" s="18"/>
      <c r="D29" s="18"/>
      <c r="E29" s="2">
        <v>64.613600000000005</v>
      </c>
      <c r="F29" s="2">
        <v>75.335009999999997</v>
      </c>
      <c r="G29" s="2">
        <v>100</v>
      </c>
      <c r="I29" s="19">
        <f t="shared" si="0"/>
        <v>2518.2699600000001</v>
      </c>
    </row>
    <row r="30" spans="1:9" s="2" customFormat="1" ht="18.75" x14ac:dyDescent="0.3">
      <c r="A30" s="3" t="s">
        <v>23</v>
      </c>
      <c r="B30" s="21">
        <v>1835.2873999999999</v>
      </c>
      <c r="C30" s="21"/>
      <c r="D30" s="21"/>
      <c r="G30" s="2">
        <v>100</v>
      </c>
      <c r="I30" s="19">
        <f t="shared" si="0"/>
        <v>1935.2873999999999</v>
      </c>
    </row>
    <row r="31" spans="1:9" ht="20.25" customHeight="1" x14ac:dyDescent="0.3">
      <c r="A31" s="3" t="s">
        <v>24</v>
      </c>
      <c r="B31" s="21">
        <v>1987.2864099999999</v>
      </c>
      <c r="C31" s="21"/>
      <c r="D31" s="21"/>
      <c r="G31" s="2">
        <v>100</v>
      </c>
      <c r="I31" s="19">
        <f t="shared" si="0"/>
        <v>2087.2864099999997</v>
      </c>
    </row>
    <row r="32" spans="1:9" ht="20.25" customHeight="1" x14ac:dyDescent="0.3">
      <c r="A32" s="3" t="s">
        <v>25</v>
      </c>
      <c r="B32" s="21">
        <v>2020.85391</v>
      </c>
      <c r="C32" s="21"/>
      <c r="D32" s="21"/>
      <c r="G32" s="2">
        <v>100</v>
      </c>
      <c r="I32" s="19">
        <f t="shared" si="0"/>
        <v>2120.8539099999998</v>
      </c>
    </row>
    <row r="33" spans="1:4" ht="18.75" x14ac:dyDescent="0.3">
      <c r="A33" s="3" t="s">
        <v>9</v>
      </c>
      <c r="B33" s="21">
        <f>SUM(B11:B32)</f>
        <v>67487.73715999999</v>
      </c>
      <c r="C33" s="22">
        <f t="shared" ref="C33:D33" si="1">SUM(C11:C32)</f>
        <v>0</v>
      </c>
      <c r="D33" s="22">
        <f t="shared" si="1"/>
        <v>0</v>
      </c>
    </row>
    <row r="34" spans="1:4" x14ac:dyDescent="0.25">
      <c r="B34" s="7"/>
      <c r="C34" s="7"/>
      <c r="D34"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I34"/>
  <sheetViews>
    <sheetView workbookViewId="0">
      <selection activeCell="L7" sqref="L7"/>
    </sheetView>
  </sheetViews>
  <sheetFormatPr defaultRowHeight="15.75" customHeight="1" x14ac:dyDescent="0.25"/>
  <cols>
    <col min="1" max="1" width="44.125" style="10" customWidth="1"/>
    <col min="2" max="2" width="17.125" style="10" customWidth="1"/>
    <col min="3" max="4" width="11.75" style="10" customWidth="1"/>
    <col min="5" max="8" width="0" style="10" hidden="1" customWidth="1"/>
    <col min="9" max="9" width="10.375" style="10" hidden="1" customWidth="1"/>
    <col min="10" max="16384" width="9" style="10"/>
  </cols>
  <sheetData>
    <row r="1" spans="1:9" x14ac:dyDescent="0.25">
      <c r="A1" s="28" t="s">
        <v>0</v>
      </c>
      <c r="B1" s="28"/>
      <c r="C1" s="28"/>
      <c r="D1" s="28"/>
    </row>
    <row r="2" spans="1:9" ht="96" hidden="1" customHeight="1" x14ac:dyDescent="0.25">
      <c r="A2" s="37" t="s">
        <v>47</v>
      </c>
      <c r="B2" s="37"/>
      <c r="C2" s="37"/>
      <c r="D2" s="37"/>
    </row>
    <row r="3" spans="1:9" ht="60.75" customHeight="1" x14ac:dyDescent="0.25">
      <c r="A3" s="29" t="s">
        <v>46</v>
      </c>
      <c r="B3" s="29"/>
      <c r="C3" s="29"/>
      <c r="D3" s="29"/>
    </row>
    <row r="4" spans="1:9" ht="23.25" customHeight="1" x14ac:dyDescent="0.25">
      <c r="A4" s="30" t="s">
        <v>48</v>
      </c>
      <c r="B4" s="30"/>
      <c r="C4" s="30"/>
      <c r="D4" s="30"/>
    </row>
    <row r="5" spans="1:9" ht="118.5" customHeight="1" x14ac:dyDescent="0.3">
      <c r="A5" s="35" t="s">
        <v>43</v>
      </c>
      <c r="B5" s="36"/>
      <c r="C5" s="36"/>
      <c r="D5" s="36"/>
    </row>
    <row r="7" spans="1:9" ht="18.75" x14ac:dyDescent="0.25">
      <c r="A7" s="11"/>
      <c r="B7" s="11"/>
    </row>
    <row r="8" spans="1:9" ht="15.75" customHeight="1" x14ac:dyDescent="0.25">
      <c r="A8" s="33" t="s">
        <v>2</v>
      </c>
      <c r="B8" s="33"/>
      <c r="C8" s="33"/>
      <c r="D8" s="33"/>
    </row>
    <row r="9" spans="1:9" s="2" customFormat="1" ht="19.149999999999999" customHeight="1" x14ac:dyDescent="0.25">
      <c r="A9" s="26" t="s">
        <v>3</v>
      </c>
      <c r="B9" s="27" t="s">
        <v>4</v>
      </c>
      <c r="C9" s="27" t="s">
        <v>5</v>
      </c>
      <c r="D9" s="27" t="s">
        <v>27</v>
      </c>
    </row>
    <row r="10" spans="1:9" s="2" customFormat="1" ht="15.75" customHeight="1" x14ac:dyDescent="0.25">
      <c r="A10" s="26"/>
      <c r="B10" s="27"/>
      <c r="C10" s="27"/>
      <c r="D10" s="27"/>
    </row>
    <row r="11" spans="1:9" s="2" customFormat="1" ht="21" customHeight="1" x14ac:dyDescent="0.25">
      <c r="A11" s="15" t="s">
        <v>29</v>
      </c>
      <c r="B11" s="23">
        <v>11000</v>
      </c>
      <c r="C11" s="18"/>
      <c r="D11" s="18"/>
      <c r="E11" s="2">
        <v>585.1</v>
      </c>
      <c r="F11" s="2">
        <v>2000</v>
      </c>
      <c r="G11" s="2">
        <v>100</v>
      </c>
      <c r="I11" s="19">
        <f>B11+E11+F11+G11</f>
        <v>13685.1</v>
      </c>
    </row>
    <row r="12" spans="1:9" s="2" customFormat="1" ht="19.5" customHeight="1" x14ac:dyDescent="0.25">
      <c r="A12" s="15" t="s">
        <v>30</v>
      </c>
      <c r="B12" s="23">
        <v>3500</v>
      </c>
      <c r="C12" s="18"/>
      <c r="D12" s="18"/>
      <c r="F12" s="2">
        <v>1700</v>
      </c>
      <c r="G12" s="2">
        <v>100</v>
      </c>
      <c r="I12" s="19">
        <f t="shared" ref="I12:I32" si="0">B12+E12+F12+G12</f>
        <v>5300</v>
      </c>
    </row>
    <row r="13" spans="1:9" s="2" customFormat="1" ht="19.5" customHeight="1" x14ac:dyDescent="0.25">
      <c r="A13" s="15" t="s">
        <v>10</v>
      </c>
      <c r="B13" s="23">
        <v>700</v>
      </c>
      <c r="C13" s="18"/>
      <c r="D13" s="18"/>
      <c r="E13" s="2">
        <v>385</v>
      </c>
      <c r="G13" s="2">
        <v>100</v>
      </c>
      <c r="I13" s="19">
        <f t="shared" si="0"/>
        <v>1185</v>
      </c>
    </row>
    <row r="14" spans="1:9" s="2" customFormat="1" ht="19.5" hidden="1" customHeight="1" x14ac:dyDescent="0.3">
      <c r="A14" s="20" t="s">
        <v>11</v>
      </c>
      <c r="B14" s="23"/>
      <c r="C14" s="18"/>
      <c r="D14" s="18"/>
      <c r="E14" s="2">
        <v>413</v>
      </c>
      <c r="G14" s="2">
        <v>100</v>
      </c>
      <c r="I14" s="19">
        <f t="shared" si="0"/>
        <v>513</v>
      </c>
    </row>
    <row r="15" spans="1:9" s="2" customFormat="1" ht="19.5" hidden="1" customHeight="1" x14ac:dyDescent="0.25">
      <c r="A15" s="15" t="s">
        <v>12</v>
      </c>
      <c r="B15" s="23"/>
      <c r="C15" s="18"/>
      <c r="D15" s="18"/>
      <c r="G15" s="2">
        <v>100</v>
      </c>
      <c r="I15" s="19">
        <f t="shared" si="0"/>
        <v>100</v>
      </c>
    </row>
    <row r="16" spans="1:9" s="2" customFormat="1" ht="19.5" hidden="1" customHeight="1" x14ac:dyDescent="0.3">
      <c r="A16" s="20" t="s">
        <v>13</v>
      </c>
      <c r="B16" s="23"/>
      <c r="C16" s="18"/>
      <c r="D16" s="18"/>
      <c r="G16" s="2">
        <v>100</v>
      </c>
      <c r="I16" s="19">
        <f t="shared" si="0"/>
        <v>100</v>
      </c>
    </row>
    <row r="17" spans="1:9" s="2" customFormat="1" ht="19.5" hidden="1" customHeight="1" x14ac:dyDescent="0.25">
      <c r="A17" s="15" t="s">
        <v>14</v>
      </c>
      <c r="B17" s="23"/>
      <c r="C17" s="18"/>
      <c r="D17" s="18"/>
      <c r="E17" s="2">
        <v>245.58</v>
      </c>
      <c r="G17" s="2">
        <v>100</v>
      </c>
      <c r="I17" s="19">
        <f t="shared" si="0"/>
        <v>345.58000000000004</v>
      </c>
    </row>
    <row r="18" spans="1:9" s="2" customFormat="1" ht="19.5" hidden="1" customHeight="1" x14ac:dyDescent="0.25">
      <c r="A18" s="15" t="s">
        <v>15</v>
      </c>
      <c r="B18" s="23"/>
      <c r="C18" s="18"/>
      <c r="D18" s="18"/>
      <c r="G18" s="2">
        <v>100</v>
      </c>
      <c r="I18" s="19">
        <f t="shared" si="0"/>
        <v>100</v>
      </c>
    </row>
    <row r="19" spans="1:9" s="2" customFormat="1" ht="19.5" customHeight="1" x14ac:dyDescent="0.25">
      <c r="A19" s="15" t="s">
        <v>16</v>
      </c>
      <c r="B19" s="23">
        <v>300</v>
      </c>
      <c r="C19" s="18"/>
      <c r="D19" s="18"/>
      <c r="E19" s="2">
        <v>410.47462000000002</v>
      </c>
      <c r="G19" s="2">
        <v>100</v>
      </c>
      <c r="I19" s="19">
        <f t="shared" si="0"/>
        <v>810.47461999999996</v>
      </c>
    </row>
    <row r="20" spans="1:9" s="2" customFormat="1" ht="19.5" customHeight="1" x14ac:dyDescent="0.25">
      <c r="A20" s="15" t="s">
        <v>17</v>
      </c>
      <c r="B20" s="23">
        <v>500</v>
      </c>
      <c r="C20" s="18"/>
      <c r="D20" s="18"/>
      <c r="G20" s="2">
        <v>100</v>
      </c>
      <c r="I20" s="19">
        <f t="shared" si="0"/>
        <v>600</v>
      </c>
    </row>
    <row r="21" spans="1:9" s="2" customFormat="1" ht="19.5" hidden="1" customHeight="1" x14ac:dyDescent="0.3">
      <c r="A21" s="20" t="s">
        <v>18</v>
      </c>
      <c r="B21" s="23"/>
      <c r="C21" s="18"/>
      <c r="D21" s="18"/>
      <c r="F21" s="2">
        <v>198.63361</v>
      </c>
      <c r="G21" s="2">
        <v>100</v>
      </c>
      <c r="I21" s="19">
        <f t="shared" si="0"/>
        <v>298.63360999999998</v>
      </c>
    </row>
    <row r="22" spans="1:9" s="2" customFormat="1" ht="19.5" hidden="1" customHeight="1" x14ac:dyDescent="0.25">
      <c r="A22" s="15" t="s">
        <v>19</v>
      </c>
      <c r="B22" s="23"/>
      <c r="C22" s="18"/>
      <c r="D22" s="18"/>
      <c r="E22" s="2">
        <v>450.15280999999999</v>
      </c>
      <c r="G22" s="2">
        <v>100</v>
      </c>
      <c r="I22" s="19">
        <f t="shared" si="0"/>
        <v>550.15281000000004</v>
      </c>
    </row>
    <row r="23" spans="1:9" s="2" customFormat="1" ht="19.5" customHeight="1" x14ac:dyDescent="0.25">
      <c r="A23" s="15" t="s">
        <v>20</v>
      </c>
      <c r="B23" s="23">
        <v>550</v>
      </c>
      <c r="C23" s="18"/>
      <c r="D23" s="18"/>
      <c r="G23" s="2">
        <v>100</v>
      </c>
      <c r="I23" s="19">
        <f t="shared" si="0"/>
        <v>650</v>
      </c>
    </row>
    <row r="24" spans="1:9" s="2" customFormat="1" ht="19.5" hidden="1" customHeight="1" x14ac:dyDescent="0.25">
      <c r="A24" s="15" t="s">
        <v>6</v>
      </c>
      <c r="B24" s="23"/>
      <c r="C24" s="18"/>
      <c r="D24" s="18"/>
      <c r="G24" s="2">
        <v>100</v>
      </c>
      <c r="I24" s="19">
        <f t="shared" si="0"/>
        <v>100</v>
      </c>
    </row>
    <row r="25" spans="1:9" s="2" customFormat="1" ht="19.5" customHeight="1" x14ac:dyDescent="0.25">
      <c r="A25" s="15" t="s">
        <v>7</v>
      </c>
      <c r="B25" s="23">
        <v>100</v>
      </c>
      <c r="C25" s="18"/>
      <c r="D25" s="18"/>
      <c r="E25" s="2">
        <v>300</v>
      </c>
      <c r="G25" s="2">
        <v>100</v>
      </c>
      <c r="I25" s="19">
        <f t="shared" si="0"/>
        <v>500</v>
      </c>
    </row>
    <row r="26" spans="1:9" s="2" customFormat="1" ht="19.5" customHeight="1" x14ac:dyDescent="0.25">
      <c r="A26" s="15" t="s">
        <v>8</v>
      </c>
      <c r="B26" s="23">
        <v>1400</v>
      </c>
      <c r="C26" s="18"/>
      <c r="D26" s="18"/>
      <c r="G26" s="2">
        <v>100</v>
      </c>
      <c r="I26" s="19">
        <f t="shared" si="0"/>
        <v>1500</v>
      </c>
    </row>
    <row r="27" spans="1:9" s="2" customFormat="1" ht="19.5" hidden="1" customHeight="1" x14ac:dyDescent="0.25">
      <c r="A27" s="15" t="s">
        <v>26</v>
      </c>
      <c r="B27" s="23"/>
      <c r="C27" s="18"/>
      <c r="D27" s="18"/>
      <c r="F27" s="2">
        <v>200</v>
      </c>
      <c r="G27" s="2">
        <v>100</v>
      </c>
      <c r="I27" s="19">
        <f t="shared" si="0"/>
        <v>300</v>
      </c>
    </row>
    <row r="28" spans="1:9" s="2" customFormat="1" ht="19.5" hidden="1" customHeight="1" x14ac:dyDescent="0.25">
      <c r="A28" s="15" t="s">
        <v>21</v>
      </c>
      <c r="B28" s="23"/>
      <c r="C28" s="18"/>
      <c r="D28" s="18"/>
      <c r="E28" s="2">
        <v>230</v>
      </c>
      <c r="G28" s="2">
        <v>100</v>
      </c>
      <c r="I28" s="19">
        <f t="shared" si="0"/>
        <v>330</v>
      </c>
    </row>
    <row r="29" spans="1:9" s="2" customFormat="1" ht="19.5" customHeight="1" x14ac:dyDescent="0.25">
      <c r="A29" s="15" t="s">
        <v>22</v>
      </c>
      <c r="B29" s="23">
        <v>150</v>
      </c>
      <c r="C29" s="18"/>
      <c r="D29" s="18"/>
      <c r="E29" s="2">
        <v>64.613600000000005</v>
      </c>
      <c r="F29" s="2">
        <v>75.335009999999997</v>
      </c>
      <c r="G29" s="2">
        <v>100</v>
      </c>
      <c r="I29" s="19">
        <f t="shared" si="0"/>
        <v>389.94861000000003</v>
      </c>
    </row>
    <row r="30" spans="1:9" s="2" customFormat="1" ht="18.75" x14ac:dyDescent="0.3">
      <c r="A30" s="3" t="s">
        <v>23</v>
      </c>
      <c r="B30" s="23">
        <v>335</v>
      </c>
      <c r="C30" s="21"/>
      <c r="D30" s="21"/>
      <c r="G30" s="2">
        <v>100</v>
      </c>
      <c r="I30" s="19">
        <f t="shared" si="0"/>
        <v>435</v>
      </c>
    </row>
    <row r="31" spans="1:9" ht="20.25" hidden="1" customHeight="1" x14ac:dyDescent="0.3">
      <c r="A31" s="3" t="s">
        <v>24</v>
      </c>
      <c r="B31" s="23"/>
      <c r="C31" s="21"/>
      <c r="D31" s="21"/>
      <c r="G31" s="2">
        <v>100</v>
      </c>
      <c r="I31" s="19">
        <f t="shared" si="0"/>
        <v>100</v>
      </c>
    </row>
    <row r="32" spans="1:9" ht="20.25" hidden="1" customHeight="1" x14ac:dyDescent="0.3">
      <c r="A32" s="3" t="s">
        <v>25</v>
      </c>
      <c r="B32" s="23"/>
      <c r="C32" s="21"/>
      <c r="D32" s="21"/>
      <c r="G32" s="2">
        <v>100</v>
      </c>
      <c r="I32" s="19">
        <f t="shared" si="0"/>
        <v>100</v>
      </c>
    </row>
    <row r="33" spans="1:4" ht="18.75" x14ac:dyDescent="0.3">
      <c r="A33" s="3" t="s">
        <v>9</v>
      </c>
      <c r="B33" s="24">
        <f>SUM(B11:B32)</f>
        <v>18535</v>
      </c>
      <c r="C33" s="22">
        <f t="shared" ref="C33:D33" si="1">SUM(C11:C32)</f>
        <v>0</v>
      </c>
      <c r="D33" s="22">
        <f t="shared" si="1"/>
        <v>0</v>
      </c>
    </row>
    <row r="34" spans="1:4" x14ac:dyDescent="0.25">
      <c r="B34" s="7"/>
      <c r="C34" s="7"/>
      <c r="D34" s="7"/>
    </row>
  </sheetData>
  <mergeCells count="10">
    <mergeCell ref="A9:A10"/>
    <mergeCell ref="B9:B10"/>
    <mergeCell ref="C9:C10"/>
    <mergeCell ref="D9:D10"/>
    <mergeCell ref="A1:D1"/>
    <mergeCell ref="A2:D2"/>
    <mergeCell ref="A3:D3"/>
    <mergeCell ref="A4:D4"/>
    <mergeCell ref="A5:D5"/>
    <mergeCell ref="A8:D8"/>
  </mergeCells>
  <pageMargins left="0.78740199999999982" right="0.39370099999999991" top="0.39370099999999991" bottom="0.39370099999999991" header="0" footer="0"/>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10</vt:i4>
      </vt:variant>
    </vt:vector>
  </HeadingPairs>
  <TitlesOfParts>
    <vt:vector size="10" baseType="lpstr">
      <vt:lpstr>КРСТ 71242_10</vt:lpstr>
      <vt:lpstr>книж ф 1</vt:lpstr>
      <vt:lpstr>культ укр МТБ 2</vt:lpstr>
      <vt:lpstr>КРСТ псд 3</vt:lpstr>
      <vt:lpstr>КРСТ_5 4</vt:lpstr>
      <vt:lpstr>КРСТ_6 5</vt:lpstr>
      <vt:lpstr>сбл 6</vt:lpstr>
      <vt:lpstr>мест зн 7</vt:lpstr>
      <vt:lpstr>трансп 8</vt:lpstr>
      <vt:lpstr>почта 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c:creator>
  <cp:lastModifiedBy>Пользователь Windows</cp:lastModifiedBy>
  <cp:revision>4</cp:revision>
  <dcterms:created xsi:type="dcterms:W3CDTF">2008-10-28T06:13:00Z</dcterms:created>
  <dcterms:modified xsi:type="dcterms:W3CDTF">2024-07-01T05:43:26Z</dcterms:modified>
  <cp:version>1048576</cp:version>
</cp:coreProperties>
</file>