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9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5" i="1" l="1"/>
  <c r="C66" i="1" l="1"/>
  <c r="D14" i="1" l="1"/>
  <c r="C14" i="1"/>
  <c r="C161" i="1" l="1"/>
  <c r="C148" i="1"/>
  <c r="C141" i="1"/>
  <c r="C110" i="1"/>
  <c r="C123" i="1"/>
  <c r="C96" i="1"/>
  <c r="C25" i="1"/>
  <c r="C109" i="1" l="1"/>
  <c r="C140" i="1"/>
</calcChain>
</file>

<file path=xl/sharedStrings.xml><?xml version="1.0" encoding="utf-8"?>
<sst xmlns="http://schemas.openxmlformats.org/spreadsheetml/2006/main" count="215" uniqueCount="157">
  <si>
    <t>I. Общие сведения</t>
  </si>
  <si>
    <t>Численность несовершеннолетних на территории муниципального района (городского округа)</t>
  </si>
  <si>
    <t>Численность несовершеннолетних, обучающихся по образовательным программам начального общего, основного общего и среднего общего образования</t>
  </si>
  <si>
    <t>Численность несовершеннолетних, обучающихся по образовательным программам среднего профессионального образования</t>
  </si>
  <si>
    <t>Численность несовершеннолетних, обучающихся по образовательным программам высшего образования</t>
  </si>
  <si>
    <t>Численность несовершеннолетних, не обучающихся, систематически пропускающих занятия</t>
  </si>
  <si>
    <t>Численность специалистов, обеспечивающих деятельность муниципальной КДН и ЗП, всего на конец отчетного периода</t>
  </si>
  <si>
    <t>Количество проведенных заседаний муниципальной КДН и ЗП, всего за отчетный период</t>
  </si>
  <si>
    <t>выездных, расширенных</t>
  </si>
  <si>
    <t>Количество поручений (рекомендаций), предусмотренных в постановлениях муниципальной КДН и ЗП, всего</t>
  </si>
  <si>
    <t>из них направленных:</t>
  </si>
  <si>
    <t>в органы управления социальной защитой населения</t>
  </si>
  <si>
    <t>в органы, осуществляющие управление в сфере образования</t>
  </si>
  <si>
    <t>в органы опеки и попечительства</t>
  </si>
  <si>
    <t>в органы по делам молодежи</t>
  </si>
  <si>
    <t>в органы управления здравоохранением</t>
  </si>
  <si>
    <t>в органы службы занятости</t>
  </si>
  <si>
    <t>в органы внутренних дел</t>
  </si>
  <si>
    <t>в учреждения уголовно-исполнительной системы (следственные изоляторы, воспитательные колонии и уголовно-исполнительные инспекции)</t>
  </si>
  <si>
    <t>иные органы и учреждения, принимающие участие в деятельности по профилактике безнадзорности и правонарушений несовершеннолетних (в том числе членам соответствующей муниципальной комиссии)</t>
  </si>
  <si>
    <t>из них: исполнено в полном объеме</t>
  </si>
  <si>
    <t>Число представлений об устранении причин и условий, способствующих совершению правонарушений, вынесенных муниципальной комиссией в порядке ст. 29.13 КоАП РФ</t>
  </si>
  <si>
    <t>Число рассмотренных обращений граждан (поступивших, в том числе в адрес специалистов, обеспечивающих деятельность муниципальной КДНиЗП, либо ее председателя, заместителя председателя или членов)</t>
  </si>
  <si>
    <t>Число посещений членами муниципальной КДНиЗП организаций в рамках проверки поступивших сообщений о нарушении прав и законных интересов несовершеннолетних</t>
  </si>
  <si>
    <t>II. Меры по защите и восстановлению прав несовершеннолетних, координации деятельности органов и учреждений системы профилактики безнадзорности и правонарушений несовершеннолетних</t>
  </si>
  <si>
    <t>из них:</t>
  </si>
  <si>
    <t>безнадзорных или беспризорных</t>
  </si>
  <si>
    <t>занимающихся бродяжничеством или попрошайничеством</t>
  </si>
  <si>
    <t>употребляющих наркотические средства или психотропные вещества без назначения врача либо употребляющих одурманивающие вещества, алкогольную и спиртосодержащую продукцию</t>
  </si>
  <si>
    <t>совершивших правонарушение, повлекшее применение меры административного взыскания</t>
  </si>
  <si>
    <t>совершивших правонарушение до достижения возраста, с которого наступает административная ответственность</t>
  </si>
  <si>
    <t>освобожденных от уголовной ответственности вследствие акта об амнистии или в связи с изменением обстановки, а также в случаях, когда признано, что исправление несовершеннолетнего может быть достигнуто путем применения принудительных мер воспитательного воздействия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</si>
  <si>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</t>
  </si>
  <si>
    <t>обвиняемых или подозреваемых в совершении преступлений, в отношении которых избраны меры пресечения, предусмотренные Уголовно-процессуальным кодексом Российской Федерации</t>
  </si>
  <si>
    <t>отбывающих наказание в виде лишения свободы в воспитательных колониях</t>
  </si>
  <si>
    <t>условно-досрочно освобожденных от отбывания наказания, освобожденных от наказания вследствие акта об амнистии или в связи с помилованием</t>
  </si>
  <si>
    <t>которым предоставлена отсрочка отбывания наказания или отсрочка исполнения приговора</t>
  </si>
  <si>
    <t>освобожденных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</t>
  </si>
  <si>
    <t>и (или) после освобождения (выпуска) находятся в социально опасном положении и (или) нуждаются в социальной помощи и (или) реабилитации</t>
  </si>
  <si>
    <t>осужденных условно, осужденных к обязательным работам, исправительным работам или иным мерам наказания, не связанным с лишением свободы</t>
  </si>
  <si>
    <t>иных категорий</t>
  </si>
  <si>
    <t>Численность несовершеннолетних, совершивших преступления, административные правонарушения и иные антиобщественные действия в период проведения с ними различными органами и учреждениями системы профилактики индивидуальной профилактической работы</t>
  </si>
  <si>
    <t>по причине улучшения ситуации</t>
  </si>
  <si>
    <t>Количество семей, находящихся в социально опасном положении, проживающих на территории муниципального образования, по состоянию на конец отчетного периода</t>
  </si>
  <si>
    <t>в том числе:</t>
  </si>
  <si>
    <t>о лишении родительских прав</t>
  </si>
  <si>
    <t>об ограничении родительских прав</t>
  </si>
  <si>
    <t>иные</t>
  </si>
  <si>
    <t>Число постановлений, вынесенных муниципальной КДНиЗП по вопросам, связанным с отчислением несовершеннолетних из организаций, осуществляющих образовательную деятельность, и иным вопросам, связанным с их обучением</t>
  </si>
  <si>
    <t>Число поручений (рекомендаций), предусмотренных в постановлениях муниципальной КДНиЗП, по вопросам защиты прав несовершеннолетних, направленных в органы и учреждения системы профилактики безнадзорности и правонарушений несовершеннолетних, иные органы и учреждения</t>
  </si>
  <si>
    <t>Число протоколов и постановлений об административных правонарушениях несовершеннолетних, поступивших на рассмотрение в муниципальную КДН и ЗП, всего за отчетный период</t>
  </si>
  <si>
    <t xml:space="preserve">по ст. 6.8. КоАП РФ </t>
  </si>
  <si>
    <t>по ст. 6.9. КоАП РФ</t>
  </si>
  <si>
    <t>по ст. 6.11. КоАП РФ</t>
  </si>
  <si>
    <t>по ст. 6.24. КоАП РФ</t>
  </si>
  <si>
    <t>по ст. 7.17. КоАП РФ</t>
  </si>
  <si>
    <t>по ст. 7.27. КоАП РФ</t>
  </si>
  <si>
    <t>по административным правонарушениям в области дорожного движения (Глава 12 КоАП РФ)</t>
  </si>
  <si>
    <t>по ст. 20.1. КоАП РФ</t>
  </si>
  <si>
    <t>по ст. 20.3. КоАП РФ</t>
  </si>
  <si>
    <t>по ст. 20.20. КоАП РФ</t>
  </si>
  <si>
    <t>по ст. 20.21 КоАП РФ</t>
  </si>
  <si>
    <t>по ст. 6.8. КоАП РФ</t>
  </si>
  <si>
    <t>с вынесением иных видов определений, всего за отчетный период</t>
  </si>
  <si>
    <t>Число протоколов и постановлений в отношении родителей (законных представителей) несовершеннолетних и иных взрослых лиц, поступивших на рассмотрение в муниципальную КДН и ЗП, всего за отчетный период</t>
  </si>
  <si>
    <t>по ст. 5.35. КоАП РФ</t>
  </si>
  <si>
    <t>по ст. 5.36. КоАП РФ</t>
  </si>
  <si>
    <t>по ст. 6.10. КоАП РФ</t>
  </si>
  <si>
    <t>по ст. 6.23. КоАП РФ</t>
  </si>
  <si>
    <t>по ст. 20.22. КоАП РФ</t>
  </si>
  <si>
    <t>по иным статьям законов субъектов Российской Федерации об административных правонарушениях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</si>
  <si>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размера либо применять иные меры воздействия в соответствии с законодательством Российской Федерации, всего за отчетный период</t>
  </si>
  <si>
    <t>Число жалоб (протестов) на постановления муниципальной КДН и ЗП о назначении административного наказания, всего за отчетный период</t>
  </si>
  <si>
    <t xml:space="preserve">Число рассмотренных судом в течение отчетного периода жалоб (протестов) на постановления муниципальной КДН и ЗП  о назначении административного наказания, всего за отчетный период </t>
  </si>
  <si>
    <t>Число постановлений о назначении административного наказания в виде штрафа, вынесенных муниципальной КДН и ЗП, всего за отчетный период</t>
  </si>
  <si>
    <t>направлено для исполнения судебным приставам-исполнителям</t>
  </si>
  <si>
    <t>в отношении родителей (законных представителей) несовершеннолетних и иных взрослых лиц, всего за отчетный период</t>
  </si>
  <si>
    <t>Число материалов прекращенных уголовных дел, материалов об отказе в возбуждении уголовных дел (копий таких материалов), поступивших в муниципальную КДН и ЗП, всего за отчетный период</t>
  </si>
  <si>
    <t>Численность несовершеннолетних, в отношении которых рассмотрены поступившие материалы прекращенных уголовных дел либо материалы об отказе в возбуждении уголовных дел (копии таких материалов)</t>
  </si>
  <si>
    <t>Численность несовершеннолетних, в отношении которых приняты постановления о применении мер воспитательного воздействия</t>
  </si>
  <si>
    <t>Численность несовершеннолетних, в отношении которых приняты постановления муниципальной КДН и ЗП о ходатайстве перед судом о помещении несовершеннолетнего в специальное учебно-воспитательное учреждение закрытого типа</t>
  </si>
  <si>
    <t>Из них: численность несовершеннолетних, в отношении которых судом принято решение о помещении в специальное учебно-воспитательное учреждение закрытого типа</t>
  </si>
  <si>
    <r>
      <t xml:space="preserve">осужденных за совершение </t>
    </r>
    <r>
      <rPr>
        <sz val="12"/>
        <color rgb="FF000000"/>
        <rFont val="Times New Roman"/>
        <family val="1"/>
        <charset val="204"/>
      </rPr>
      <t>преступления</t>
    </r>
    <r>
      <rPr>
        <sz val="12"/>
        <color theme="1"/>
        <rFont val="Times New Roman"/>
        <family val="1"/>
        <charset val="204"/>
      </rPr>
      <t xml:space="preserve"> небольшой или средней тяжести и освобожденных судом от наказания с применением </t>
    </r>
    <r>
      <rPr>
        <sz val="12"/>
        <color rgb="FF000000"/>
        <rFont val="Times New Roman"/>
        <family val="1"/>
        <charset val="204"/>
      </rPr>
      <t>принудительных мер</t>
    </r>
    <r>
      <rPr>
        <sz val="12"/>
        <color theme="1"/>
        <rFont val="Times New Roman"/>
        <family val="1"/>
        <charset val="204"/>
      </rPr>
      <t xml:space="preserve"> воспитательного воздействия</t>
    </r>
  </si>
  <si>
    <t>III. Производство по делам об административных правонарушениях, рассмотрение материалов прекращенных уголовных дел или материалов об отказе в их возбуждении</t>
  </si>
  <si>
    <t>№ п/п</t>
  </si>
  <si>
    <t>Наименование показателя</t>
  </si>
  <si>
    <t>содержащихся в социально-реабилитационных центрах для несовершеннолетних, социальных приютах, центрах помощи детям, оставшимся без попечения родителей, специальных учебно-воспитательных и других учреждениях для несовершеннолетних, нуждающихся в социальной помощи и (или) реабилитации</t>
  </si>
  <si>
    <t>исполнено в полном объеме</t>
  </si>
  <si>
    <t>Число проведенных заседаний муниципальной КДН и ЗП, в которых приняли участие прокуроры</t>
  </si>
  <si>
    <t>численность несовершеннолетних, в отношении которых в отчетный период прекращена индивидуальная профилактическая работа</t>
  </si>
  <si>
    <t>Число исковых заявлений, направленных в интересах несовершеннолетних по постановлениям муниципальных КДНиЗП в суд в том числе:</t>
  </si>
  <si>
    <t>в том числе: по причине улучшения ситуации</t>
  </si>
  <si>
    <t>из них: удовлетворено судом</t>
  </si>
  <si>
    <t>из них: с решением о согласовании оставления общеобразовательной организации либо отчисления из организации, осуществляющей образовательную деятельность</t>
  </si>
  <si>
    <t>из них: срок исполнения которых наступил в отчетный период</t>
  </si>
  <si>
    <t>с вынесением определения о передаче дела судье, в орган, должностному лицу, уполномоченным назначать административные наказания иного вида или размере либо применять иные меры воздействия в соответствии с законодательством Российской Федерации, всего за отчетный период</t>
  </si>
  <si>
    <t>с вынесением постановления о назначении административного наказания, всего за отчетный период в том числе:</t>
  </si>
  <si>
    <t>с вынесением постановления о прекращении производства по делу, всего за отчетный период в том числе:</t>
  </si>
  <si>
    <t>Количество протоколов и постановлений об административных правонарушениях несовершеннолетних, рассмотренных муниципальной КДН и ЗП, всего за отчетный период из них:</t>
  </si>
  <si>
    <t>Число протоколов и постановлений в отношении родителей (законных представителей) несовершеннолетних и иных взрослых лиц, рассмотренных муниципальной КДН и ЗП, всего за отчетный период из них:</t>
  </si>
  <si>
    <t>в том числе: удовлетворено судом</t>
  </si>
  <si>
    <t>из них: в отношении несовершеннолетних, всего за отчетный период</t>
  </si>
  <si>
    <t>строка не заполняется</t>
  </si>
  <si>
    <t>ПРОСИМ ОБРАТИТЬ ВНИМАНИЕ, ЧТО ДОБАВЛЕНИЕ ДОПОЛНИТЕЛЬНЫХ ЯЧЕЕК, СТРОК, СТОЛБЦОВ СТРОГО НЕ ДОПУСКАЕТСЯ!!! Специалистом заполняются только пустые ячейки, ячейки со знаком "0" заполняются автоматически, в случае если в заполненной автоматически ячейке значение не соответствует действительности необходимо корректировать внесенные вами самостоятельно цифры</t>
  </si>
  <si>
    <t>примечание: ячейка заполняется автоматически</t>
  </si>
  <si>
    <t>позиция = позиции 11 из раздела  № 1</t>
  </si>
  <si>
    <t>Количество рассмотренных представлений органа, осуществляющего управление в сфере образования, в отношении несовершеннолетних, всего за отчетный период</t>
  </si>
  <si>
    <t>об оставлении несовершеннолетним образовательной организации</t>
  </si>
  <si>
    <t>из них удовлетворено, всего</t>
  </si>
  <si>
    <t>с последующим трудоустройством</t>
  </si>
  <si>
    <t>с продолжением освоения несовершеннолетним образовательной программы основного общего образования в иной форме обучения</t>
  </si>
  <si>
    <t>об отчислении несовершеннолетнего из образовательной организации</t>
  </si>
  <si>
    <t>по иным вопросам</t>
  </si>
  <si>
    <t>10.1.</t>
  </si>
  <si>
    <t>10.1.1.</t>
  </si>
  <si>
    <t>10.1.1.1.</t>
  </si>
  <si>
    <t>10.1.1.2.</t>
  </si>
  <si>
    <t>10.2.1.</t>
  </si>
  <si>
    <t>10.3.</t>
  </si>
  <si>
    <t>10.3.1.</t>
  </si>
  <si>
    <t>10.2.</t>
  </si>
  <si>
    <t>Количество несовершеннолетних, в отношении которых различными органами и учреждениями системы профилактики проводилась индивидуальная профилактическая работа по состоянию на конец отчетного периода</t>
  </si>
  <si>
    <t>Количество несовершеннолетних, в отношении которых органами и учреждениями системы профилактики проводилась индивидуальная профилактическая работа в течение отчетного периода, всего</t>
  </si>
  <si>
    <t>совершивших общественно опасное деяние и не подлежащих уголовной ответственности в связи с недостижением возраста, с которого наступает уголовная ответственность, или вследствие отставания в психическом развитии, не связанного с психическим расстройством;</t>
  </si>
  <si>
    <t>осужденных за совершение преступления небольшой или средней тяжести и освобожденных судом от наказания с применением принудительных мер воспитательного воздействия</t>
  </si>
  <si>
    <t>21.1.</t>
  </si>
  <si>
    <t>21.2.</t>
  </si>
  <si>
    <t>21.3.</t>
  </si>
  <si>
    <t>21.4.</t>
  </si>
  <si>
    <t>21.5.</t>
  </si>
  <si>
    <t>21.6.</t>
  </si>
  <si>
    <t>21.7.</t>
  </si>
  <si>
    <t>21.8.</t>
  </si>
  <si>
    <t>21.9.</t>
  </si>
  <si>
    <t>21.10.</t>
  </si>
  <si>
    <t>21.11.</t>
  </si>
  <si>
    <t>21.12.</t>
  </si>
  <si>
    <t>21.13.</t>
  </si>
  <si>
    <t>21.14.</t>
  </si>
  <si>
    <t>21.15.</t>
  </si>
  <si>
    <t>21.16.</t>
  </si>
  <si>
    <t>содержащихся в социально-реабилитационных центрахдля несовершеннолетних, социальных приютах, центрах помощи детям, оставшимся без попечения родителей, специальных учебно-воспитательных и других учреждениях для несовершеннолетних, нуждающихся в социальной помощи и (или) реабилитации</t>
  </si>
  <si>
    <t>освобожденных из учреждений уголовно-исполнительной системы, вернувшихся из специальных учебно-воспитательных учреждений закрытого типа, если они в период пребывания в указанных учреждениях допускали нарушения режима, совершали противоправные деяния и (или) после освобождения (выпуска) находятся в социально опасном положении и (или) нуждаются в социальной помощи и (или) реабилитации</t>
  </si>
  <si>
    <r>
      <t xml:space="preserve">Численность несовершеннолетних, в отношении которых </t>
    </r>
    <r>
      <rPr>
        <b/>
        <sz val="12"/>
        <rFont val="Times New Roman"/>
        <family val="1"/>
        <charset val="204"/>
      </rPr>
      <t>прекращена</t>
    </r>
    <r>
      <rPr>
        <sz val="12"/>
        <rFont val="Times New Roman"/>
        <family val="1"/>
        <charset val="204"/>
      </rPr>
      <t xml:space="preserve"> индивидуальная профилактическая работа в течение отчетного периода, всего</t>
    </r>
  </si>
  <si>
    <r>
      <t xml:space="preserve">Число исковых заявлений, рассмотренных судом </t>
    </r>
    <r>
      <rPr>
        <sz val="12"/>
        <color rgb="FFFF0000"/>
        <rFont val="Times New Roman"/>
        <family val="1"/>
        <charset val="204"/>
      </rPr>
      <t>(из строки 31)</t>
    </r>
  </si>
  <si>
    <t>20.1….+ ….21.16</t>
  </si>
  <si>
    <t>ячейка заполняется автоматически</t>
  </si>
  <si>
    <r>
      <t>Из строки</t>
    </r>
    <r>
      <rPr>
        <b/>
        <sz val="12"/>
        <color theme="1"/>
        <rFont val="Times New Roman"/>
        <family val="1"/>
        <charset val="204"/>
      </rPr>
      <t xml:space="preserve"> 2.</t>
    </r>
  </si>
  <si>
    <r>
      <t xml:space="preserve">с вынесением определения о передаче дела на рассмотрение по подведомственности, </t>
    </r>
    <r>
      <rPr>
        <b/>
        <u/>
        <sz val="12"/>
        <color rgb="FFFF0000"/>
        <rFont val="Times New Roman"/>
        <family val="1"/>
        <charset val="204"/>
      </rPr>
      <t>либо о возвращении протокола или других материалов</t>
    </r>
    <r>
      <rPr>
        <sz val="12"/>
        <color rgb="FFFF0000"/>
        <rFont val="Times New Roman"/>
        <family val="1"/>
        <charset val="204"/>
      </rPr>
      <t xml:space="preserve">, </t>
    </r>
    <r>
      <rPr>
        <sz val="12"/>
        <color theme="1"/>
        <rFont val="Times New Roman"/>
        <family val="1"/>
        <charset val="204"/>
      </rPr>
      <t>всего за отчетный период</t>
    </r>
  </si>
  <si>
    <r>
      <t xml:space="preserve">с вынесением определения о передаче дела на рассмотрение по подведомственности, </t>
    </r>
    <r>
      <rPr>
        <b/>
        <u/>
        <sz val="12"/>
        <color rgb="FFFF0000"/>
        <rFont val="Times New Roman"/>
        <family val="1"/>
        <charset val="204"/>
      </rPr>
      <t>либо о возвращении протокола или других материалов</t>
    </r>
    <r>
      <rPr>
        <b/>
        <sz val="12"/>
        <color rgb="FFFF0000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всего за отчетный период</t>
    </r>
  </si>
  <si>
    <r>
      <t xml:space="preserve">Количество семей, находящихся на территории муниципального образования, признанных находящимися в социально опасном положении, либо отнесенных к данной категории, в отношении которых органами и учреждениями системы профилактики проводилась индивидуальная профилактическая работа в течение отчетного периода, всего </t>
    </r>
    <r>
      <rPr>
        <sz val="9"/>
        <rFont val="Times New Roman"/>
        <family val="1"/>
        <charset val="204"/>
      </rPr>
      <t>(то есть количество семей, находящихся (находившихся) в социально опасном положении, состоявших на учете в органах и учреждениях системы профилактики на начало отчетного периода + число семей, поставленных на соответствующий учет в отчетный период)</t>
    </r>
  </si>
  <si>
    <r>
      <t xml:space="preserve">количество семей, в отношении которых в течение отчетного периода принято решение о признании их находящимися в социально опасном положении, либо об отнесении к данной категории, всего </t>
    </r>
    <r>
      <rPr>
        <sz val="9"/>
        <rFont val="Times New Roman"/>
        <family val="1"/>
        <charset val="204"/>
      </rPr>
      <t>(то есть количество выявленных (поставленных на учет в органы и учреждения системы профилактики) в отчетный период семей, находящихся в социально опасном положении)</t>
    </r>
  </si>
  <si>
    <r>
      <t xml:space="preserve">количество семей, в отношении которых в течение отчетного периода прекращена индивидуальная профилактическая работа, всего </t>
    </r>
    <r>
      <rPr>
        <sz val="9"/>
        <rFont val="Times New Roman"/>
        <family val="1"/>
        <charset val="204"/>
      </rPr>
      <t xml:space="preserve">(то есть количество семей, находившихся в социально опасном положении, снятых с соответствующего учета в органах и учреждениях системы профилактики в отчетный период) </t>
    </r>
  </si>
  <si>
    <t>Число поручений, указанных в постановлении муниципальной КДНиЗП (из строки 11), с целью координации деятельности органов и учреждений системы профилактики безнадзорности и правонарушений несовершеннолетних срок исполнения которых наступил в отчетный период</t>
  </si>
  <si>
    <r>
      <t xml:space="preserve">Численность несовершеннолетних, находящихся в социально опасном положении </t>
    </r>
    <r>
      <rPr>
        <b/>
        <u/>
        <sz val="12"/>
        <color rgb="FFFF0000"/>
        <rFont val="Times New Roman"/>
        <family val="1"/>
        <charset val="204"/>
      </rPr>
      <t>на конец отчетного периода</t>
    </r>
  </si>
  <si>
    <r>
      <t xml:space="preserve">
КВАРТАЛЬНЫЙ ОТЧЁТ О РАБОТЕ КОМИССИИ ПО ДЕЛАМ НЕСОВЕРШЕННОЛЕТНИХ И ЗАЩИТЕ
ИХ ПРАВ Тогучинского </t>
    </r>
    <r>
      <rPr>
        <sz val="11"/>
        <color indexed="8"/>
        <rFont val="Times New Roman"/>
        <family val="1"/>
        <charset val="204"/>
      </rPr>
      <t>района
НОВОСИБИРСКОЙ ОБЛАСТИ
за I квартал 2020 года</t>
    </r>
  </si>
  <si>
    <t>Заместитель главы администрации,
председать КДН и ЗП Тогучинского района                                                                        Л.Е. Ожеред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</si>
</sst>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horizontal="center" vertical="top"/>
    </xf>
    <xf numFmtId="0" fontId="9" fillId="3" borderId="0" applyNumberFormat="0" applyBorder="0" applyAlignment="0" applyProtection="0"/>
  </cellStyleXfs>
  <cellXfs count="7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  <xf numFmtId="0" fontId="6" fillId="0" borderId="1" xfId="1" quotePrefix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14" fillId="0" borderId="0" xfId="0" applyFont="1"/>
    <xf numFmtId="0" fontId="0" fillId="5" borderId="1" xfId="0" applyNumberFormat="1" applyFill="1" applyBorder="1" applyAlignment="1">
      <alignment horizontal="left" vertical="top"/>
    </xf>
    <xf numFmtId="0" fontId="1" fillId="5" borderId="1" xfId="0" applyFont="1" applyFill="1" applyBorder="1" applyAlignment="1">
      <alignment vertical="center" wrapText="1"/>
    </xf>
    <xf numFmtId="0" fontId="0" fillId="4" borderId="1" xfId="0" applyNumberFormat="1" applyFill="1" applyBorder="1" applyAlignment="1">
      <alignment horizontal="left" vertical="top"/>
    </xf>
    <xf numFmtId="0" fontId="1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0" fillId="6" borderId="1" xfId="0" applyNumberFormat="1" applyFill="1" applyBorder="1" applyAlignment="1">
      <alignment horizontal="left" vertical="top"/>
    </xf>
    <xf numFmtId="0" fontId="1" fillId="6" borderId="1" xfId="0" applyFont="1" applyFill="1" applyBorder="1" applyAlignment="1">
      <alignment vertical="center" wrapText="1"/>
    </xf>
    <xf numFmtId="0" fontId="0" fillId="7" borderId="1" xfId="0" applyNumberFormat="1" applyFill="1" applyBorder="1" applyAlignment="1">
      <alignment horizontal="left" vertical="top"/>
    </xf>
    <xf numFmtId="0" fontId="1" fillId="7" borderId="1" xfId="0" applyFont="1" applyFill="1" applyBorder="1" applyAlignment="1">
      <alignment vertical="center" wrapText="1"/>
    </xf>
    <xf numFmtId="0" fontId="0" fillId="7" borderId="0" xfId="0" applyFill="1"/>
    <xf numFmtId="0" fontId="0" fillId="0" borderId="0" xfId="0" applyNumberFormat="1" applyBorder="1" applyAlignment="1">
      <alignment horizontal="left" vertical="top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 vertical="top"/>
    </xf>
    <xf numFmtId="0" fontId="0" fillId="0" borderId="2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9" fillId="5" borderId="2" xfId="2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5" fillId="0" borderId="1" xfId="0" applyFont="1" applyBorder="1"/>
    <xf numFmtId="0" fontId="11" fillId="0" borderId="1" xfId="0" applyFont="1" applyBorder="1"/>
    <xf numFmtId="0" fontId="0" fillId="7" borderId="1" xfId="0" applyFill="1" applyBorder="1"/>
    <xf numFmtId="0" fontId="13" fillId="0" borderId="1" xfId="0" applyFont="1" applyBorder="1"/>
    <xf numFmtId="0" fontId="16" fillId="0" borderId="1" xfId="0" applyNumberFormat="1" applyFont="1" applyBorder="1" applyAlignment="1">
      <alignment horizontal="left" vertical="top"/>
    </xf>
    <xf numFmtId="0" fontId="17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6" fillId="0" borderId="1" xfId="0" applyFont="1" applyBorder="1"/>
    <xf numFmtId="0" fontId="14" fillId="5" borderId="1" xfId="0" applyFont="1" applyFill="1" applyBorder="1"/>
    <xf numFmtId="0" fontId="3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" fontId="0" fillId="0" borderId="1" xfId="0" applyNumberFormat="1" applyBorder="1" applyAlignment="1">
      <alignment horizontal="left" vertical="top"/>
    </xf>
    <xf numFmtId="0" fontId="16" fillId="5" borderId="1" xfId="0" applyNumberFormat="1" applyFont="1" applyFill="1" applyBorder="1" applyAlignment="1">
      <alignment horizontal="left" vertical="top"/>
    </xf>
    <xf numFmtId="0" fontId="17" fillId="5" borderId="1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justify" vertical="center" wrapText="1"/>
    </xf>
    <xf numFmtId="0" fontId="2" fillId="5" borderId="2" xfId="0" applyFont="1" applyFill="1" applyBorder="1" applyAlignment="1">
      <alignment vertical="center" wrapText="1"/>
    </xf>
    <xf numFmtId="0" fontId="0" fillId="5" borderId="1" xfId="0" applyFill="1" applyBorder="1"/>
    <xf numFmtId="0" fontId="17" fillId="7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4" fillId="5" borderId="2" xfId="0" applyFont="1" applyFill="1" applyBorder="1" applyAlignment="1">
      <alignment vertical="center" wrapText="1"/>
    </xf>
    <xf numFmtId="0" fontId="0" fillId="0" borderId="0" xfId="0" applyNumberFormat="1" applyBorder="1" applyAlignment="1">
      <alignment horizontal="left" vertical="top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/>
    </xf>
  </cellXfs>
  <cellStyles count="3">
    <cellStyle name="S0" xfId="1"/>
    <cellStyle name="Нейтральный" xfId="2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1"/>
  <sheetViews>
    <sheetView tabSelected="1" topLeftCell="A40" zoomScaleNormal="100" workbookViewId="0">
      <selection activeCell="F41" sqref="F41"/>
    </sheetView>
  </sheetViews>
  <sheetFormatPr defaultRowHeight="15" x14ac:dyDescent="0.25"/>
  <cols>
    <col min="1" max="1" width="9.140625" style="22" customWidth="1"/>
    <col min="2" max="2" width="82.140625" style="27" customWidth="1"/>
    <col min="3" max="3" width="9.140625" style="31"/>
    <col min="4" max="4" width="36.28515625" style="31" customWidth="1"/>
  </cols>
  <sheetData>
    <row r="1" spans="1:4" ht="101.25" customHeight="1" x14ac:dyDescent="0.25">
      <c r="A1" s="7" t="s">
        <v>84</v>
      </c>
      <c r="B1" s="9" t="s">
        <v>155</v>
      </c>
      <c r="C1" s="34"/>
      <c r="D1" s="44" t="s">
        <v>103</v>
      </c>
    </row>
    <row r="2" spans="1:4" ht="21.75" customHeight="1" x14ac:dyDescent="0.25">
      <c r="A2" s="8"/>
      <c r="B2" s="1" t="s">
        <v>85</v>
      </c>
      <c r="C2" s="35"/>
      <c r="D2" s="6"/>
    </row>
    <row r="3" spans="1:4" ht="15.75" x14ac:dyDescent="0.25">
      <c r="A3" s="8"/>
      <c r="B3" s="10" t="s">
        <v>0</v>
      </c>
      <c r="C3" s="36"/>
      <c r="D3" s="6"/>
    </row>
    <row r="4" spans="1:4" ht="31.5" x14ac:dyDescent="0.25">
      <c r="A4" s="8">
        <v>1</v>
      </c>
      <c r="B4" s="2" t="s">
        <v>1</v>
      </c>
      <c r="C4" s="37">
        <v>12964</v>
      </c>
      <c r="D4" s="6"/>
    </row>
    <row r="5" spans="1:4" ht="47.25" x14ac:dyDescent="0.25">
      <c r="A5" s="8">
        <v>2</v>
      </c>
      <c r="B5" s="3" t="s">
        <v>2</v>
      </c>
      <c r="C5" s="38">
        <v>6869</v>
      </c>
      <c r="D5" s="6"/>
    </row>
    <row r="6" spans="1:4" ht="31.5" x14ac:dyDescent="0.25">
      <c r="A6" s="8">
        <v>3</v>
      </c>
      <c r="B6" s="3" t="s">
        <v>3</v>
      </c>
      <c r="C6" s="38">
        <v>335</v>
      </c>
      <c r="D6" s="6"/>
    </row>
    <row r="7" spans="1:4" ht="31.5" x14ac:dyDescent="0.25">
      <c r="A7" s="8">
        <v>4</v>
      </c>
      <c r="B7" s="3" t="s">
        <v>4</v>
      </c>
      <c r="C7" s="38">
        <v>0</v>
      </c>
      <c r="D7" s="6"/>
    </row>
    <row r="8" spans="1:4" ht="31.5" x14ac:dyDescent="0.25">
      <c r="A8" s="8">
        <v>5</v>
      </c>
      <c r="B8" s="3" t="s">
        <v>5</v>
      </c>
      <c r="C8" s="38">
        <v>7</v>
      </c>
      <c r="D8" s="6"/>
    </row>
    <row r="9" spans="1:4" ht="31.5" x14ac:dyDescent="0.25">
      <c r="A9" s="8">
        <v>6</v>
      </c>
      <c r="B9" s="2" t="s">
        <v>6</v>
      </c>
      <c r="C9" s="37">
        <v>3</v>
      </c>
      <c r="D9" s="6"/>
    </row>
    <row r="10" spans="1:4" ht="31.5" x14ac:dyDescent="0.25">
      <c r="A10" s="8">
        <v>7</v>
      </c>
      <c r="B10" s="2" t="s">
        <v>7</v>
      </c>
      <c r="C10" s="37">
        <v>9</v>
      </c>
      <c r="D10" s="6"/>
    </row>
    <row r="11" spans="1:4" ht="15.75" x14ac:dyDescent="0.25">
      <c r="A11" s="8"/>
      <c r="B11" s="2" t="s">
        <v>25</v>
      </c>
      <c r="C11" s="37"/>
      <c r="D11" s="6"/>
    </row>
    <row r="12" spans="1:4" ht="15.75" x14ac:dyDescent="0.25">
      <c r="A12" s="8">
        <v>8</v>
      </c>
      <c r="B12" s="2" t="s">
        <v>8</v>
      </c>
      <c r="C12" s="37">
        <v>3</v>
      </c>
      <c r="D12" s="6"/>
    </row>
    <row r="13" spans="1:4" ht="31.5" x14ac:dyDescent="0.25">
      <c r="A13" s="8">
        <v>9</v>
      </c>
      <c r="B13" s="2" t="s">
        <v>88</v>
      </c>
      <c r="C13" s="37">
        <v>6</v>
      </c>
      <c r="D13" s="6"/>
    </row>
    <row r="14" spans="1:4" ht="47.25" x14ac:dyDescent="0.25">
      <c r="A14" s="58">
        <v>10</v>
      </c>
      <c r="B14" s="59" t="s">
        <v>106</v>
      </c>
      <c r="C14" s="67">
        <f>C16+C20+C22</f>
        <v>7</v>
      </c>
      <c r="D14" s="54" t="str">
        <f>$D$110</f>
        <v>примечание: ячейка заполняется автоматически</v>
      </c>
    </row>
    <row r="15" spans="1:4" ht="15.75" x14ac:dyDescent="0.25">
      <c r="A15" s="50"/>
      <c r="B15" s="51" t="s">
        <v>44</v>
      </c>
      <c r="C15" s="52"/>
      <c r="D15" s="6"/>
    </row>
    <row r="16" spans="1:4" ht="15.75" x14ac:dyDescent="0.25">
      <c r="A16" s="50" t="s">
        <v>113</v>
      </c>
      <c r="B16" s="51" t="s">
        <v>107</v>
      </c>
      <c r="C16" s="52">
        <v>0</v>
      </c>
      <c r="D16" s="6"/>
    </row>
    <row r="17" spans="1:4" ht="15.75" x14ac:dyDescent="0.25">
      <c r="A17" s="50" t="s">
        <v>114</v>
      </c>
      <c r="B17" s="51" t="s">
        <v>108</v>
      </c>
      <c r="C17" s="52">
        <v>0</v>
      </c>
      <c r="D17" s="6"/>
    </row>
    <row r="18" spans="1:4" ht="15.75" x14ac:dyDescent="0.25">
      <c r="A18" s="50" t="s">
        <v>115</v>
      </c>
      <c r="B18" s="51" t="s">
        <v>109</v>
      </c>
      <c r="C18" s="52">
        <v>0</v>
      </c>
      <c r="D18" s="6"/>
    </row>
    <row r="19" spans="1:4" ht="31.5" x14ac:dyDescent="0.25">
      <c r="A19" s="50" t="s">
        <v>116</v>
      </c>
      <c r="B19" s="51" t="s">
        <v>110</v>
      </c>
      <c r="C19" s="52">
        <v>0</v>
      </c>
      <c r="D19" s="6"/>
    </row>
    <row r="20" spans="1:4" ht="15.75" x14ac:dyDescent="0.25">
      <c r="A20" s="50" t="s">
        <v>120</v>
      </c>
      <c r="B20" s="51" t="s">
        <v>111</v>
      </c>
      <c r="C20" s="52">
        <v>0</v>
      </c>
      <c r="D20" s="6"/>
    </row>
    <row r="21" spans="1:4" ht="15.75" x14ac:dyDescent="0.25">
      <c r="A21" s="50" t="s">
        <v>117</v>
      </c>
      <c r="B21" s="51" t="s">
        <v>108</v>
      </c>
      <c r="C21" s="52">
        <v>0</v>
      </c>
      <c r="D21" s="6"/>
    </row>
    <row r="22" spans="1:4" ht="15.75" x14ac:dyDescent="0.25">
      <c r="A22" s="50" t="s">
        <v>118</v>
      </c>
      <c r="B22" s="51" t="s">
        <v>112</v>
      </c>
      <c r="C22" s="52">
        <v>7</v>
      </c>
      <c r="D22" s="6"/>
    </row>
    <row r="23" spans="1:4" ht="15.75" x14ac:dyDescent="0.25">
      <c r="A23" s="50" t="s">
        <v>119</v>
      </c>
      <c r="B23" s="51" t="s">
        <v>108</v>
      </c>
      <c r="C23" s="52">
        <v>7</v>
      </c>
      <c r="D23" s="6"/>
    </row>
    <row r="24" spans="1:4" ht="31.5" x14ac:dyDescent="0.25">
      <c r="A24" s="50">
        <v>11</v>
      </c>
      <c r="B24" s="51" t="s">
        <v>9</v>
      </c>
      <c r="C24" s="52">
        <v>85</v>
      </c>
      <c r="D24" s="53"/>
    </row>
    <row r="25" spans="1:4" ht="15.75" x14ac:dyDescent="0.25">
      <c r="A25" s="12">
        <v>12</v>
      </c>
      <c r="B25" s="13" t="s">
        <v>10</v>
      </c>
      <c r="C25" s="39">
        <f>SUM(C26:C34)</f>
        <v>85</v>
      </c>
      <c r="D25" s="45" t="s">
        <v>104</v>
      </c>
    </row>
    <row r="26" spans="1:4" ht="15.75" x14ac:dyDescent="0.25">
      <c r="A26" s="8">
        <v>13</v>
      </c>
      <c r="B26" s="2" t="s">
        <v>11</v>
      </c>
      <c r="C26" s="37">
        <v>30</v>
      </c>
      <c r="D26" s="6"/>
    </row>
    <row r="27" spans="1:4" ht="15.75" x14ac:dyDescent="0.25">
      <c r="A27" s="8">
        <v>14</v>
      </c>
      <c r="B27" s="2" t="s">
        <v>12</v>
      </c>
      <c r="C27" s="37">
        <v>17</v>
      </c>
      <c r="D27" s="6"/>
    </row>
    <row r="28" spans="1:4" ht="15.75" x14ac:dyDescent="0.25">
      <c r="A28" s="8">
        <v>15</v>
      </c>
      <c r="B28" s="2" t="s">
        <v>13</v>
      </c>
      <c r="C28" s="37">
        <v>10</v>
      </c>
      <c r="D28" s="6"/>
    </row>
    <row r="29" spans="1:4" ht="15.75" x14ac:dyDescent="0.25">
      <c r="A29" s="8">
        <v>16</v>
      </c>
      <c r="B29" s="2" t="s">
        <v>14</v>
      </c>
      <c r="C29" s="37">
        <v>3</v>
      </c>
      <c r="D29" s="6"/>
    </row>
    <row r="30" spans="1:4" ht="15.75" x14ac:dyDescent="0.25">
      <c r="A30" s="8">
        <v>17</v>
      </c>
      <c r="B30" s="2" t="s">
        <v>15</v>
      </c>
      <c r="C30" s="37">
        <v>7</v>
      </c>
      <c r="D30" s="6"/>
    </row>
    <row r="31" spans="1:4" ht="15.75" x14ac:dyDescent="0.25">
      <c r="A31" s="8">
        <v>18</v>
      </c>
      <c r="B31" s="2" t="s">
        <v>16</v>
      </c>
      <c r="C31" s="37">
        <v>9</v>
      </c>
      <c r="D31" s="6"/>
    </row>
    <row r="32" spans="1:4" ht="15.75" x14ac:dyDescent="0.25">
      <c r="A32" s="8">
        <v>19</v>
      </c>
      <c r="B32" s="2" t="s">
        <v>17</v>
      </c>
      <c r="C32" s="37">
        <v>6</v>
      </c>
      <c r="D32" s="6"/>
    </row>
    <row r="33" spans="1:4" ht="31.5" x14ac:dyDescent="0.25">
      <c r="A33" s="8">
        <v>20</v>
      </c>
      <c r="B33" s="2" t="s">
        <v>18</v>
      </c>
      <c r="C33" s="37">
        <v>3</v>
      </c>
      <c r="D33" s="6"/>
    </row>
    <row r="34" spans="1:4" ht="47.25" x14ac:dyDescent="0.25">
      <c r="A34" s="8">
        <v>21</v>
      </c>
      <c r="B34" s="4" t="s">
        <v>19</v>
      </c>
      <c r="C34" s="37">
        <v>0</v>
      </c>
      <c r="D34" s="6"/>
    </row>
    <row r="35" spans="1:4" ht="63" x14ac:dyDescent="0.25">
      <c r="A35" s="8">
        <v>22</v>
      </c>
      <c r="B35" s="66" t="s">
        <v>153</v>
      </c>
      <c r="C35" s="37">
        <v>55</v>
      </c>
      <c r="D35" s="6"/>
    </row>
    <row r="36" spans="1:4" ht="15.75" x14ac:dyDescent="0.25">
      <c r="A36" s="8"/>
      <c r="B36" s="3" t="s">
        <v>25</v>
      </c>
      <c r="C36" s="37"/>
      <c r="D36" s="6"/>
    </row>
    <row r="37" spans="1:4" ht="15.75" x14ac:dyDescent="0.25">
      <c r="A37" s="8">
        <v>23</v>
      </c>
      <c r="B37" s="3" t="s">
        <v>87</v>
      </c>
      <c r="C37" s="37">
        <v>49</v>
      </c>
      <c r="D37" s="6"/>
    </row>
    <row r="38" spans="1:4" ht="47.25" x14ac:dyDescent="0.25">
      <c r="A38" s="8">
        <v>24</v>
      </c>
      <c r="B38" s="3" t="s">
        <v>21</v>
      </c>
      <c r="C38" s="37">
        <v>0</v>
      </c>
      <c r="D38" s="6"/>
    </row>
    <row r="39" spans="1:4" ht="15.75" x14ac:dyDescent="0.25">
      <c r="A39" s="8"/>
      <c r="B39" s="3" t="s">
        <v>25</v>
      </c>
      <c r="C39" s="37"/>
      <c r="D39" s="6"/>
    </row>
    <row r="40" spans="1:4" ht="15.75" x14ac:dyDescent="0.25">
      <c r="A40" s="8">
        <v>25</v>
      </c>
      <c r="B40" s="3" t="s">
        <v>87</v>
      </c>
      <c r="C40" s="37">
        <v>0</v>
      </c>
      <c r="D40" s="6"/>
    </row>
    <row r="41" spans="1:4" ht="47.25" x14ac:dyDescent="0.25">
      <c r="A41" s="8">
        <v>26</v>
      </c>
      <c r="B41" s="2" t="s">
        <v>22</v>
      </c>
      <c r="C41" s="37">
        <v>4</v>
      </c>
      <c r="D41" s="6"/>
    </row>
    <row r="42" spans="1:4" ht="47.25" x14ac:dyDescent="0.25">
      <c r="A42" s="8">
        <v>27</v>
      </c>
      <c r="B42" s="2" t="s">
        <v>23</v>
      </c>
      <c r="C42" s="37">
        <v>0</v>
      </c>
      <c r="D42" s="6"/>
    </row>
    <row r="43" spans="1:4" ht="46.5" customHeight="1" x14ac:dyDescent="0.25">
      <c r="A43" s="8"/>
      <c r="B43" s="5" t="s">
        <v>24</v>
      </c>
      <c r="C43" s="40"/>
      <c r="D43" s="6"/>
    </row>
    <row r="44" spans="1:4" ht="46.5" customHeight="1" x14ac:dyDescent="0.25">
      <c r="A44" s="8">
        <v>1</v>
      </c>
      <c r="B44" s="56" t="s">
        <v>121</v>
      </c>
      <c r="C44" s="55">
        <v>78</v>
      </c>
      <c r="D44" s="6"/>
    </row>
    <row r="45" spans="1:4" ht="47.25" x14ac:dyDescent="0.25">
      <c r="A45" s="12">
        <v>2</v>
      </c>
      <c r="B45" s="61" t="s">
        <v>122</v>
      </c>
      <c r="C45" s="62">
        <f>C47+C48+C49+C50+C51+C52+C53+C54+C55+C56+C57+C58+C59+C60+C61+C62+C63</f>
        <v>93</v>
      </c>
      <c r="D45" s="63" t="s">
        <v>146</v>
      </c>
    </row>
    <row r="46" spans="1:4" ht="15.75" x14ac:dyDescent="0.25">
      <c r="A46" s="8"/>
      <c r="B46" s="2" t="s">
        <v>25</v>
      </c>
      <c r="C46" s="37"/>
      <c r="D46" s="6"/>
    </row>
    <row r="47" spans="1:4" ht="15.75" x14ac:dyDescent="0.25">
      <c r="A47" s="8">
        <v>3</v>
      </c>
      <c r="B47" s="2" t="s">
        <v>26</v>
      </c>
      <c r="C47" s="37">
        <v>0</v>
      </c>
      <c r="D47" s="6"/>
    </row>
    <row r="48" spans="1:4" ht="15.75" x14ac:dyDescent="0.25">
      <c r="A48" s="8">
        <v>4</v>
      </c>
      <c r="B48" s="2" t="s">
        <v>27</v>
      </c>
      <c r="C48" s="37">
        <v>5</v>
      </c>
      <c r="D48" s="6"/>
    </row>
    <row r="49" spans="1:4" ht="78.75" x14ac:dyDescent="0.25">
      <c r="A49" s="8">
        <v>5</v>
      </c>
      <c r="B49" s="2" t="s">
        <v>86</v>
      </c>
      <c r="C49" s="37">
        <v>3</v>
      </c>
      <c r="D49" s="6"/>
    </row>
    <row r="50" spans="1:4" ht="47.25" x14ac:dyDescent="0.25">
      <c r="A50" s="8">
        <v>6</v>
      </c>
      <c r="B50" s="2" t="s">
        <v>28</v>
      </c>
      <c r="C50" s="37">
        <v>0</v>
      </c>
      <c r="D50" s="6"/>
    </row>
    <row r="51" spans="1:4" ht="31.5" x14ac:dyDescent="0.25">
      <c r="A51" s="8">
        <v>7</v>
      </c>
      <c r="B51" s="2" t="s">
        <v>29</v>
      </c>
      <c r="C51" s="37">
        <v>1</v>
      </c>
      <c r="D51" s="6"/>
    </row>
    <row r="52" spans="1:4" ht="31.5" x14ac:dyDescent="0.25">
      <c r="A52" s="8">
        <v>8</v>
      </c>
      <c r="B52" s="2" t="s">
        <v>30</v>
      </c>
      <c r="C52" s="37">
        <v>2</v>
      </c>
      <c r="D52" s="6"/>
    </row>
    <row r="53" spans="1:4" ht="63" x14ac:dyDescent="0.25">
      <c r="A53" s="8">
        <v>9</v>
      </c>
      <c r="B53" s="2" t="s">
        <v>31</v>
      </c>
      <c r="C53" s="37">
        <v>0</v>
      </c>
      <c r="D53" s="6"/>
    </row>
    <row r="54" spans="1:4" ht="63" x14ac:dyDescent="0.25">
      <c r="A54" s="8">
        <v>10</v>
      </c>
      <c r="B54" s="2" t="s">
        <v>32</v>
      </c>
      <c r="C54" s="37">
        <v>5</v>
      </c>
      <c r="D54" s="6"/>
    </row>
    <row r="55" spans="1:4" ht="47.25" x14ac:dyDescent="0.25">
      <c r="A55" s="8">
        <v>11</v>
      </c>
      <c r="B55" s="2" t="s">
        <v>33</v>
      </c>
      <c r="C55" s="37">
        <v>0</v>
      </c>
      <c r="D55" s="6"/>
    </row>
    <row r="56" spans="1:4" ht="15.75" x14ac:dyDescent="0.25">
      <c r="A56" s="8">
        <v>12</v>
      </c>
      <c r="B56" s="2" t="s">
        <v>34</v>
      </c>
      <c r="C56" s="37">
        <v>0</v>
      </c>
      <c r="D56" s="6"/>
    </row>
    <row r="57" spans="1:4" ht="31.5" x14ac:dyDescent="0.25">
      <c r="A57" s="8">
        <v>13</v>
      </c>
      <c r="B57" s="2" t="s">
        <v>35</v>
      </c>
      <c r="C57" s="37">
        <v>0</v>
      </c>
      <c r="D57" s="6"/>
    </row>
    <row r="58" spans="1:4" ht="31.5" x14ac:dyDescent="0.25">
      <c r="A58" s="8">
        <v>14</v>
      </c>
      <c r="B58" s="2" t="s">
        <v>36</v>
      </c>
      <c r="C58" s="37">
        <v>0</v>
      </c>
      <c r="D58" s="6"/>
    </row>
    <row r="59" spans="1:4" ht="69" customHeight="1" x14ac:dyDescent="0.25">
      <c r="A59" s="8">
        <v>15</v>
      </c>
      <c r="B59" s="2" t="s">
        <v>37</v>
      </c>
      <c r="C59" s="37">
        <v>1</v>
      </c>
      <c r="D59" s="6"/>
    </row>
    <row r="60" spans="1:4" ht="31.5" x14ac:dyDescent="0.25">
      <c r="A60" s="8">
        <v>16</v>
      </c>
      <c r="B60" s="2" t="s">
        <v>38</v>
      </c>
      <c r="C60" s="37">
        <v>0</v>
      </c>
      <c r="D60" s="6"/>
    </row>
    <row r="61" spans="1:4" ht="47.25" x14ac:dyDescent="0.25">
      <c r="A61" s="8">
        <v>17</v>
      </c>
      <c r="B61" s="2" t="s">
        <v>82</v>
      </c>
      <c r="C61" s="37">
        <v>0</v>
      </c>
      <c r="D61" s="6"/>
    </row>
    <row r="62" spans="1:4" ht="31.5" x14ac:dyDescent="0.25">
      <c r="A62" s="8">
        <v>18</v>
      </c>
      <c r="B62" s="2" t="s">
        <v>39</v>
      </c>
      <c r="C62" s="37">
        <v>2</v>
      </c>
      <c r="D62" s="6"/>
    </row>
    <row r="63" spans="1:4" ht="15.75" x14ac:dyDescent="0.25">
      <c r="A63" s="8">
        <v>19</v>
      </c>
      <c r="B63" s="2" t="s">
        <v>40</v>
      </c>
      <c r="C63" s="37">
        <v>74</v>
      </c>
      <c r="D63" s="6"/>
    </row>
    <row r="64" spans="1:4" ht="15.75" x14ac:dyDescent="0.25">
      <c r="A64" s="17"/>
      <c r="B64" s="18" t="s">
        <v>147</v>
      </c>
      <c r="C64" s="41"/>
      <c r="D64" s="6"/>
    </row>
    <row r="65" spans="1:4" ht="63" x14ac:dyDescent="0.25">
      <c r="A65" s="8">
        <v>20</v>
      </c>
      <c r="B65" s="2" t="s">
        <v>41</v>
      </c>
      <c r="C65" s="37">
        <v>5</v>
      </c>
      <c r="D65" s="6"/>
    </row>
    <row r="66" spans="1:4" ht="31.5" x14ac:dyDescent="0.25">
      <c r="A66" s="58">
        <v>21</v>
      </c>
      <c r="B66" s="59" t="s">
        <v>143</v>
      </c>
      <c r="C66" s="60">
        <f>C68+C69+C70++C71+C72+C73+C74+C75+C76+C77+C78+C79+C80+C81+C82+C83</f>
        <v>15</v>
      </c>
      <c r="D66" s="54" t="s">
        <v>145</v>
      </c>
    </row>
    <row r="67" spans="1:4" ht="15.75" x14ac:dyDescent="0.25">
      <c r="A67" s="8"/>
      <c r="B67" s="64" t="s">
        <v>25</v>
      </c>
      <c r="C67" s="37"/>
      <c r="D67" s="6"/>
    </row>
    <row r="68" spans="1:4" ht="15.75" x14ac:dyDescent="0.25">
      <c r="A68" s="57" t="s">
        <v>125</v>
      </c>
      <c r="B68" s="59" t="s">
        <v>26</v>
      </c>
      <c r="C68" s="37">
        <v>0</v>
      </c>
      <c r="D68" s="6"/>
    </row>
    <row r="69" spans="1:4" ht="15.75" x14ac:dyDescent="0.25">
      <c r="A69" s="8" t="s">
        <v>126</v>
      </c>
      <c r="B69" s="59" t="s">
        <v>27</v>
      </c>
      <c r="C69" s="37">
        <v>2</v>
      </c>
      <c r="D69" s="6"/>
    </row>
    <row r="70" spans="1:4" ht="78.75" x14ac:dyDescent="0.25">
      <c r="A70" s="8" t="s">
        <v>127</v>
      </c>
      <c r="B70" s="59" t="s">
        <v>141</v>
      </c>
      <c r="C70" s="37">
        <v>0</v>
      </c>
      <c r="D70" s="6"/>
    </row>
    <row r="71" spans="1:4" ht="47.25" x14ac:dyDescent="0.25">
      <c r="A71" s="8" t="s">
        <v>128</v>
      </c>
      <c r="B71" s="59" t="s">
        <v>28</v>
      </c>
      <c r="C71" s="37">
        <v>0</v>
      </c>
      <c r="D71" s="6"/>
    </row>
    <row r="72" spans="1:4" ht="31.5" x14ac:dyDescent="0.25">
      <c r="A72" s="8" t="s">
        <v>129</v>
      </c>
      <c r="B72" s="59" t="s">
        <v>29</v>
      </c>
      <c r="C72" s="37">
        <v>0</v>
      </c>
      <c r="D72" s="6"/>
    </row>
    <row r="73" spans="1:4" ht="31.5" x14ac:dyDescent="0.25">
      <c r="A73" s="8" t="s">
        <v>130</v>
      </c>
      <c r="B73" s="59" t="s">
        <v>30</v>
      </c>
      <c r="C73" s="37">
        <v>0</v>
      </c>
      <c r="D73" s="6"/>
    </row>
    <row r="74" spans="1:4" ht="63" x14ac:dyDescent="0.25">
      <c r="A74" s="8" t="s">
        <v>131</v>
      </c>
      <c r="B74" s="59" t="s">
        <v>31</v>
      </c>
      <c r="C74" s="37">
        <v>0</v>
      </c>
      <c r="D74" s="6"/>
    </row>
    <row r="75" spans="1:4" ht="63" x14ac:dyDescent="0.25">
      <c r="A75" s="8" t="s">
        <v>132</v>
      </c>
      <c r="B75" s="59" t="s">
        <v>123</v>
      </c>
      <c r="C75" s="37">
        <v>1</v>
      </c>
      <c r="D75" s="6"/>
    </row>
    <row r="76" spans="1:4" ht="47.25" x14ac:dyDescent="0.25">
      <c r="A76" s="8" t="s">
        <v>133</v>
      </c>
      <c r="B76" s="59" t="s">
        <v>33</v>
      </c>
      <c r="C76" s="37">
        <v>0</v>
      </c>
      <c r="D76" s="6"/>
    </row>
    <row r="77" spans="1:4" ht="31.5" x14ac:dyDescent="0.25">
      <c r="A77" s="8" t="s">
        <v>134</v>
      </c>
      <c r="B77" s="59" t="s">
        <v>35</v>
      </c>
      <c r="C77" s="37">
        <v>0</v>
      </c>
      <c r="D77" s="6"/>
    </row>
    <row r="78" spans="1:4" ht="15.75" x14ac:dyDescent="0.25">
      <c r="A78" s="8" t="s">
        <v>135</v>
      </c>
      <c r="B78" s="59" t="s">
        <v>34</v>
      </c>
      <c r="C78" s="37">
        <v>0</v>
      </c>
      <c r="D78" s="6"/>
    </row>
    <row r="79" spans="1:4" ht="31.5" x14ac:dyDescent="0.25">
      <c r="A79" s="8" t="s">
        <v>136</v>
      </c>
      <c r="B79" s="59" t="s">
        <v>36</v>
      </c>
      <c r="C79" s="37">
        <v>0</v>
      </c>
      <c r="D79" s="6"/>
    </row>
    <row r="80" spans="1:4" ht="94.5" x14ac:dyDescent="0.25">
      <c r="A80" s="8" t="s">
        <v>137</v>
      </c>
      <c r="B80" s="59" t="s">
        <v>142</v>
      </c>
      <c r="C80" s="37">
        <v>0</v>
      </c>
      <c r="D80" s="6"/>
    </row>
    <row r="81" spans="1:4" ht="47.25" x14ac:dyDescent="0.25">
      <c r="A81" s="8" t="s">
        <v>138</v>
      </c>
      <c r="B81" s="59" t="s">
        <v>124</v>
      </c>
      <c r="C81" s="37">
        <v>0</v>
      </c>
      <c r="D81" s="6"/>
    </row>
    <row r="82" spans="1:4" ht="31.5" x14ac:dyDescent="0.25">
      <c r="A82" s="8" t="s">
        <v>139</v>
      </c>
      <c r="B82" s="59" t="s">
        <v>39</v>
      </c>
      <c r="C82" s="37">
        <v>0</v>
      </c>
      <c r="D82" s="6"/>
    </row>
    <row r="83" spans="1:4" ht="15.75" x14ac:dyDescent="0.25">
      <c r="A83" s="8" t="s">
        <v>140</v>
      </c>
      <c r="B83" s="59" t="s">
        <v>40</v>
      </c>
      <c r="C83" s="37">
        <v>12</v>
      </c>
      <c r="D83" s="6"/>
    </row>
    <row r="84" spans="1:4" ht="15.75" x14ac:dyDescent="0.25">
      <c r="A84" s="8">
        <v>22</v>
      </c>
      <c r="B84" s="65" t="s">
        <v>42</v>
      </c>
      <c r="C84" s="37">
        <v>12</v>
      </c>
      <c r="D84" s="6"/>
    </row>
    <row r="85" spans="1:4" ht="30.75" customHeight="1" x14ac:dyDescent="0.25">
      <c r="A85" s="8">
        <v>23</v>
      </c>
      <c r="B85" s="59" t="s">
        <v>154</v>
      </c>
      <c r="C85" s="37">
        <v>74</v>
      </c>
      <c r="D85" s="6"/>
    </row>
    <row r="86" spans="1:4" ht="21" customHeight="1" x14ac:dyDescent="0.25">
      <c r="A86" s="8"/>
      <c r="B86" s="51" t="s">
        <v>25</v>
      </c>
      <c r="C86" s="37"/>
      <c r="D86" s="6"/>
    </row>
    <row r="87" spans="1:4" ht="31.5" x14ac:dyDescent="0.25">
      <c r="A87" s="8">
        <v>24</v>
      </c>
      <c r="B87" s="51" t="s">
        <v>89</v>
      </c>
      <c r="C87" s="37">
        <v>12</v>
      </c>
      <c r="D87" s="6"/>
    </row>
    <row r="88" spans="1:4" ht="15.75" x14ac:dyDescent="0.25">
      <c r="A88" s="8"/>
      <c r="B88" s="51" t="s">
        <v>25</v>
      </c>
      <c r="C88" s="37"/>
      <c r="D88" s="6"/>
    </row>
    <row r="89" spans="1:4" ht="15.75" x14ac:dyDescent="0.25">
      <c r="A89" s="8">
        <v>25</v>
      </c>
      <c r="B89" s="51" t="s">
        <v>42</v>
      </c>
      <c r="C89" s="37">
        <v>9</v>
      </c>
      <c r="D89" s="6"/>
    </row>
    <row r="90" spans="1:4" ht="47.25" x14ac:dyDescent="0.25">
      <c r="A90" s="8">
        <v>26</v>
      </c>
      <c r="B90" s="51" t="s">
        <v>43</v>
      </c>
      <c r="C90" s="37">
        <v>25</v>
      </c>
      <c r="D90" s="6"/>
    </row>
    <row r="91" spans="1:4" ht="102.75" x14ac:dyDescent="0.25">
      <c r="A91" s="8">
        <v>27</v>
      </c>
      <c r="B91" s="51" t="s">
        <v>150</v>
      </c>
      <c r="C91" s="37">
        <v>29</v>
      </c>
      <c r="D91" s="6"/>
    </row>
    <row r="92" spans="1:4" ht="15.75" x14ac:dyDescent="0.25">
      <c r="A92" s="8"/>
      <c r="B92" s="51" t="s">
        <v>25</v>
      </c>
      <c r="C92" s="37"/>
      <c r="D92" s="6"/>
    </row>
    <row r="93" spans="1:4" ht="71.25" x14ac:dyDescent="0.25">
      <c r="A93" s="8">
        <v>28</v>
      </c>
      <c r="B93" s="51" t="s">
        <v>151</v>
      </c>
      <c r="C93" s="37">
        <v>8</v>
      </c>
      <c r="D93" s="6"/>
    </row>
    <row r="94" spans="1:4" ht="55.5" x14ac:dyDescent="0.25">
      <c r="A94" s="8">
        <v>29</v>
      </c>
      <c r="B94" s="51" t="s">
        <v>152</v>
      </c>
      <c r="C94" s="37">
        <v>4</v>
      </c>
      <c r="D94" s="6"/>
    </row>
    <row r="95" spans="1:4" ht="15.75" x14ac:dyDescent="0.25">
      <c r="A95" s="8">
        <v>30</v>
      </c>
      <c r="B95" s="51" t="s">
        <v>91</v>
      </c>
      <c r="C95" s="37">
        <v>3</v>
      </c>
      <c r="D95" s="6"/>
    </row>
    <row r="96" spans="1:4" ht="31.5" x14ac:dyDescent="0.25">
      <c r="A96" s="12">
        <v>31</v>
      </c>
      <c r="B96" s="13" t="s">
        <v>90</v>
      </c>
      <c r="C96" s="39">
        <f>SUM(C97:C99)</f>
        <v>6</v>
      </c>
      <c r="D96" s="45" t="s">
        <v>104</v>
      </c>
    </row>
    <row r="97" spans="1:4" ht="15.75" x14ac:dyDescent="0.25">
      <c r="A97" s="8">
        <v>32</v>
      </c>
      <c r="B97" s="2" t="s">
        <v>45</v>
      </c>
      <c r="C97" s="37">
        <v>2</v>
      </c>
      <c r="D97" s="6"/>
    </row>
    <row r="98" spans="1:4" ht="15.75" x14ac:dyDescent="0.25">
      <c r="A98" s="8">
        <v>33</v>
      </c>
      <c r="B98" s="2" t="s">
        <v>46</v>
      </c>
      <c r="C98" s="37">
        <v>4</v>
      </c>
      <c r="D98" s="6"/>
    </row>
    <row r="99" spans="1:4" ht="15.75" x14ac:dyDescent="0.25">
      <c r="A99" s="8">
        <v>34</v>
      </c>
      <c r="B99" s="2" t="s">
        <v>47</v>
      </c>
      <c r="C99" s="37">
        <v>0</v>
      </c>
      <c r="D99" s="6"/>
    </row>
    <row r="100" spans="1:4" ht="15.75" x14ac:dyDescent="0.25">
      <c r="A100" s="8">
        <v>35</v>
      </c>
      <c r="B100" s="2" t="s">
        <v>144</v>
      </c>
      <c r="C100" s="37">
        <v>0</v>
      </c>
      <c r="D100" s="6"/>
    </row>
    <row r="101" spans="1:4" ht="15.75" x14ac:dyDescent="0.25">
      <c r="A101" s="8">
        <v>36</v>
      </c>
      <c r="B101" s="2" t="s">
        <v>92</v>
      </c>
      <c r="C101" s="37">
        <v>0</v>
      </c>
      <c r="D101" s="6"/>
    </row>
    <row r="102" spans="1:4" ht="63" x14ac:dyDescent="0.25">
      <c r="A102" s="8">
        <v>37</v>
      </c>
      <c r="B102" s="3" t="s">
        <v>48</v>
      </c>
      <c r="C102" s="37">
        <v>0</v>
      </c>
      <c r="D102" s="6"/>
    </row>
    <row r="103" spans="1:4" ht="47.25" x14ac:dyDescent="0.25">
      <c r="A103" s="8">
        <v>38</v>
      </c>
      <c r="B103" s="3" t="s">
        <v>93</v>
      </c>
      <c r="C103" s="37">
        <v>0</v>
      </c>
      <c r="D103" s="6"/>
    </row>
    <row r="104" spans="1:4" ht="63" x14ac:dyDescent="0.25">
      <c r="A104" s="8">
        <v>39</v>
      </c>
      <c r="B104" s="3" t="s">
        <v>49</v>
      </c>
      <c r="C104" s="37">
        <v>30</v>
      </c>
      <c r="D104" s="46" t="s">
        <v>105</v>
      </c>
    </row>
    <row r="105" spans="1:4" ht="15.75" x14ac:dyDescent="0.25">
      <c r="A105" s="8">
        <v>40</v>
      </c>
      <c r="B105" s="3" t="s">
        <v>94</v>
      </c>
      <c r="C105" s="37">
        <v>10</v>
      </c>
      <c r="D105" s="6"/>
    </row>
    <row r="106" spans="1:4" ht="15.75" x14ac:dyDescent="0.25">
      <c r="A106" s="8">
        <v>41</v>
      </c>
      <c r="B106" s="3" t="s">
        <v>20</v>
      </c>
      <c r="C106" s="37">
        <v>10</v>
      </c>
      <c r="D106" s="47"/>
    </row>
    <row r="107" spans="1:4" ht="60.75" customHeight="1" x14ac:dyDescent="0.25">
      <c r="A107" s="8"/>
      <c r="B107" s="5" t="s">
        <v>83</v>
      </c>
      <c r="C107" s="37"/>
      <c r="D107" s="6"/>
    </row>
    <row r="108" spans="1:4" s="21" customFormat="1" ht="47.25" x14ac:dyDescent="0.25">
      <c r="A108" s="19">
        <v>1</v>
      </c>
      <c r="B108" s="20" t="s">
        <v>50</v>
      </c>
      <c r="C108" s="42">
        <v>35</v>
      </c>
      <c r="D108" s="48"/>
    </row>
    <row r="109" spans="1:4" ht="47.25" x14ac:dyDescent="0.25">
      <c r="A109" s="12">
        <v>2</v>
      </c>
      <c r="B109" s="13" t="s">
        <v>98</v>
      </c>
      <c r="C109" s="39">
        <f>SUM(C110,C123,C136,C137,C138)</f>
        <v>35</v>
      </c>
      <c r="D109" s="45" t="s">
        <v>104</v>
      </c>
    </row>
    <row r="110" spans="1:4" ht="31.5" x14ac:dyDescent="0.25">
      <c r="A110" s="12">
        <v>3</v>
      </c>
      <c r="B110" s="13" t="s">
        <v>96</v>
      </c>
      <c r="C110" s="39">
        <f>SUM(C111:C122)</f>
        <v>34</v>
      </c>
      <c r="D110" s="45" t="s">
        <v>104</v>
      </c>
    </row>
    <row r="111" spans="1:4" ht="15.75" x14ac:dyDescent="0.25">
      <c r="A111" s="8">
        <v>4</v>
      </c>
      <c r="B111" s="2" t="s">
        <v>51</v>
      </c>
      <c r="C111" s="37">
        <v>0</v>
      </c>
      <c r="D111" s="6"/>
    </row>
    <row r="112" spans="1:4" ht="15.75" x14ac:dyDescent="0.25">
      <c r="A112" s="8">
        <v>5</v>
      </c>
      <c r="B112" s="2" t="s">
        <v>52</v>
      </c>
      <c r="C112" s="37">
        <v>0</v>
      </c>
      <c r="D112" s="6"/>
    </row>
    <row r="113" spans="1:4" ht="15.75" x14ac:dyDescent="0.25">
      <c r="A113" s="8">
        <v>6</v>
      </c>
      <c r="B113" s="2" t="s">
        <v>53</v>
      </c>
      <c r="C113" s="37">
        <v>0</v>
      </c>
      <c r="D113" s="6"/>
    </row>
    <row r="114" spans="1:4" ht="15.75" x14ac:dyDescent="0.25">
      <c r="A114" s="8">
        <v>7</v>
      </c>
      <c r="B114" s="2" t="s">
        <v>54</v>
      </c>
      <c r="C114" s="37">
        <v>19</v>
      </c>
      <c r="D114" s="6"/>
    </row>
    <row r="115" spans="1:4" ht="15.75" x14ac:dyDescent="0.25">
      <c r="A115" s="8">
        <v>8</v>
      </c>
      <c r="B115" s="2" t="s">
        <v>55</v>
      </c>
      <c r="C115" s="37">
        <v>1</v>
      </c>
      <c r="D115" s="6"/>
    </row>
    <row r="116" spans="1:4" ht="15.75" x14ac:dyDescent="0.25">
      <c r="A116" s="8">
        <v>9</v>
      </c>
      <c r="B116" s="2" t="s">
        <v>56</v>
      </c>
      <c r="C116" s="37">
        <v>2</v>
      </c>
      <c r="D116" s="6"/>
    </row>
    <row r="117" spans="1:4" ht="31.5" x14ac:dyDescent="0.25">
      <c r="A117" s="8">
        <v>10</v>
      </c>
      <c r="B117" s="2" t="s">
        <v>57</v>
      </c>
      <c r="C117" s="37">
        <v>0</v>
      </c>
      <c r="D117" s="6"/>
    </row>
    <row r="118" spans="1:4" ht="15.75" x14ac:dyDescent="0.25">
      <c r="A118" s="8">
        <v>11</v>
      </c>
      <c r="B118" s="2" t="s">
        <v>58</v>
      </c>
      <c r="C118" s="37">
        <v>1</v>
      </c>
      <c r="D118" s="6"/>
    </row>
    <row r="119" spans="1:4" ht="15.75" x14ac:dyDescent="0.25">
      <c r="A119" s="8">
        <v>12</v>
      </c>
      <c r="B119" s="2" t="s">
        <v>59</v>
      </c>
      <c r="C119" s="37">
        <v>0</v>
      </c>
      <c r="D119" s="6"/>
    </row>
    <row r="120" spans="1:4" ht="15.75" x14ac:dyDescent="0.25">
      <c r="A120" s="8">
        <v>13</v>
      </c>
      <c r="B120" s="2" t="s">
        <v>60</v>
      </c>
      <c r="C120" s="37">
        <v>0</v>
      </c>
      <c r="D120" s="6"/>
    </row>
    <row r="121" spans="1:4" ht="15.75" x14ac:dyDescent="0.25">
      <c r="A121" s="8">
        <v>14</v>
      </c>
      <c r="B121" s="2" t="s">
        <v>61</v>
      </c>
      <c r="C121" s="37">
        <v>3</v>
      </c>
      <c r="D121" s="6"/>
    </row>
    <row r="122" spans="1:4" ht="15.75" x14ac:dyDescent="0.25">
      <c r="A122" s="8">
        <v>15</v>
      </c>
      <c r="B122" s="2" t="s">
        <v>47</v>
      </c>
      <c r="C122" s="37">
        <v>8</v>
      </c>
      <c r="D122" s="6"/>
    </row>
    <row r="123" spans="1:4" ht="31.5" x14ac:dyDescent="0.25">
      <c r="A123" s="12">
        <v>16</v>
      </c>
      <c r="B123" s="13" t="s">
        <v>97</v>
      </c>
      <c r="C123" s="39">
        <f>SUM(C124:C135)</f>
        <v>1</v>
      </c>
      <c r="D123" s="45" t="s">
        <v>104</v>
      </c>
    </row>
    <row r="124" spans="1:4" ht="15.75" x14ac:dyDescent="0.25">
      <c r="A124" s="8">
        <v>17</v>
      </c>
      <c r="B124" s="2" t="s">
        <v>62</v>
      </c>
      <c r="C124" s="37">
        <v>0</v>
      </c>
      <c r="D124" s="6"/>
    </row>
    <row r="125" spans="1:4" ht="15.75" x14ac:dyDescent="0.25">
      <c r="A125" s="8">
        <v>18</v>
      </c>
      <c r="B125" s="2" t="s">
        <v>52</v>
      </c>
      <c r="C125" s="37">
        <v>0</v>
      </c>
      <c r="D125" s="6"/>
    </row>
    <row r="126" spans="1:4" ht="15.75" x14ac:dyDescent="0.25">
      <c r="A126" s="8">
        <v>19</v>
      </c>
      <c r="B126" s="2" t="s">
        <v>53</v>
      </c>
      <c r="C126" s="37">
        <v>0</v>
      </c>
      <c r="D126" s="6"/>
    </row>
    <row r="127" spans="1:4" ht="15.75" x14ac:dyDescent="0.25">
      <c r="A127" s="8">
        <v>20</v>
      </c>
      <c r="B127" s="2" t="s">
        <v>54</v>
      </c>
      <c r="C127" s="37">
        <v>0</v>
      </c>
      <c r="D127" s="6"/>
    </row>
    <row r="128" spans="1:4" ht="15.75" x14ac:dyDescent="0.25">
      <c r="A128" s="8">
        <v>21</v>
      </c>
      <c r="B128" s="2" t="s">
        <v>55</v>
      </c>
      <c r="C128" s="37">
        <v>0</v>
      </c>
      <c r="D128" s="6"/>
    </row>
    <row r="129" spans="1:5" ht="15.75" x14ac:dyDescent="0.25">
      <c r="A129" s="8">
        <v>22</v>
      </c>
      <c r="B129" s="2" t="s">
        <v>56</v>
      </c>
      <c r="C129" s="37">
        <v>1</v>
      </c>
      <c r="D129" s="6"/>
    </row>
    <row r="130" spans="1:5" ht="31.5" x14ac:dyDescent="0.25">
      <c r="A130" s="8">
        <v>23</v>
      </c>
      <c r="B130" s="2" t="s">
        <v>57</v>
      </c>
      <c r="C130" s="37">
        <v>0</v>
      </c>
      <c r="D130" s="6"/>
    </row>
    <row r="131" spans="1:5" ht="15.75" x14ac:dyDescent="0.25">
      <c r="A131" s="8">
        <v>24</v>
      </c>
      <c r="B131" s="2" t="s">
        <v>58</v>
      </c>
      <c r="C131" s="37">
        <v>0</v>
      </c>
      <c r="D131" s="6"/>
    </row>
    <row r="132" spans="1:5" ht="15.75" x14ac:dyDescent="0.25">
      <c r="A132" s="8">
        <v>25</v>
      </c>
      <c r="B132" s="2" t="s">
        <v>59</v>
      </c>
      <c r="C132" s="37">
        <v>0</v>
      </c>
      <c r="D132" s="6"/>
    </row>
    <row r="133" spans="1:5" ht="15.75" x14ac:dyDescent="0.25">
      <c r="A133" s="8">
        <v>26</v>
      </c>
      <c r="B133" s="2" t="s">
        <v>60</v>
      </c>
      <c r="C133" s="37">
        <v>0</v>
      </c>
      <c r="D133" s="6"/>
    </row>
    <row r="134" spans="1:5" ht="15.75" x14ac:dyDescent="0.25">
      <c r="A134" s="8">
        <v>27</v>
      </c>
      <c r="B134" s="2" t="s">
        <v>61</v>
      </c>
      <c r="C134" s="37">
        <v>0</v>
      </c>
      <c r="D134" s="6"/>
    </row>
    <row r="135" spans="1:5" ht="15.75" x14ac:dyDescent="0.25">
      <c r="A135" s="8">
        <v>28</v>
      </c>
      <c r="B135" s="2" t="s">
        <v>47</v>
      </c>
      <c r="C135" s="37">
        <v>0</v>
      </c>
      <c r="D135" s="6"/>
    </row>
    <row r="136" spans="1:5" ht="63" x14ac:dyDescent="0.25">
      <c r="A136" s="8">
        <v>29</v>
      </c>
      <c r="B136" s="2" t="s">
        <v>95</v>
      </c>
      <c r="C136" s="37">
        <v>0</v>
      </c>
      <c r="D136" s="6"/>
    </row>
    <row r="137" spans="1:5" ht="47.25" x14ac:dyDescent="0.25">
      <c r="A137" s="8">
        <v>31</v>
      </c>
      <c r="B137" s="2" t="s">
        <v>148</v>
      </c>
      <c r="C137" s="37">
        <v>0</v>
      </c>
      <c r="D137" s="6"/>
    </row>
    <row r="138" spans="1:5" ht="15.75" x14ac:dyDescent="0.25">
      <c r="A138" s="32">
        <v>32</v>
      </c>
      <c r="B138" s="2" t="s">
        <v>63</v>
      </c>
      <c r="C138" s="37">
        <v>0</v>
      </c>
      <c r="D138" s="6"/>
    </row>
    <row r="139" spans="1:5" ht="47.25" x14ac:dyDescent="0.25">
      <c r="A139" s="19">
        <v>33</v>
      </c>
      <c r="B139" s="20" t="s">
        <v>64</v>
      </c>
      <c r="C139" s="42">
        <v>29</v>
      </c>
      <c r="D139" s="6"/>
    </row>
    <row r="140" spans="1:5" ht="47.25" x14ac:dyDescent="0.25">
      <c r="A140" s="12">
        <v>34</v>
      </c>
      <c r="B140" s="13" t="s">
        <v>99</v>
      </c>
      <c r="C140" s="39">
        <f>SUM(C141,C148,C155,C156,C157)</f>
        <v>32</v>
      </c>
      <c r="D140" s="45" t="s">
        <v>104</v>
      </c>
      <c r="E140" s="11"/>
    </row>
    <row r="141" spans="1:5" ht="31.5" x14ac:dyDescent="0.25">
      <c r="A141" s="12">
        <v>35</v>
      </c>
      <c r="B141" s="13" t="s">
        <v>96</v>
      </c>
      <c r="C141" s="39">
        <f>SUM(C142:C147)</f>
        <v>29</v>
      </c>
      <c r="D141" s="45" t="s">
        <v>104</v>
      </c>
      <c r="E141" s="11"/>
    </row>
    <row r="142" spans="1:5" ht="15.75" x14ac:dyDescent="0.25">
      <c r="A142" s="8">
        <v>36</v>
      </c>
      <c r="B142" s="2" t="s">
        <v>65</v>
      </c>
      <c r="C142" s="37">
        <v>28</v>
      </c>
      <c r="D142" s="6"/>
    </row>
    <row r="143" spans="1:5" ht="15.75" x14ac:dyDescent="0.25">
      <c r="A143" s="8">
        <v>37</v>
      </c>
      <c r="B143" s="2" t="s">
        <v>66</v>
      </c>
      <c r="C143" s="37">
        <v>0</v>
      </c>
      <c r="D143" s="6"/>
    </row>
    <row r="144" spans="1:5" ht="15.75" x14ac:dyDescent="0.25">
      <c r="A144" s="8">
        <v>38</v>
      </c>
      <c r="B144" s="4" t="s">
        <v>67</v>
      </c>
      <c r="C144" s="37">
        <v>0</v>
      </c>
      <c r="D144" s="6"/>
    </row>
    <row r="145" spans="1:4" ht="15.75" x14ac:dyDescent="0.25">
      <c r="A145" s="8">
        <v>39</v>
      </c>
      <c r="B145" s="4" t="s">
        <v>68</v>
      </c>
      <c r="C145" s="37">
        <v>0</v>
      </c>
      <c r="D145" s="6"/>
    </row>
    <row r="146" spans="1:4" ht="15.75" x14ac:dyDescent="0.25">
      <c r="A146" s="8">
        <v>40</v>
      </c>
      <c r="B146" s="4" t="s">
        <v>69</v>
      </c>
      <c r="C146" s="37">
        <v>1</v>
      </c>
      <c r="D146" s="6"/>
    </row>
    <row r="147" spans="1:4" ht="31.5" x14ac:dyDescent="0.25">
      <c r="A147" s="8">
        <v>41</v>
      </c>
      <c r="B147" s="2" t="s">
        <v>70</v>
      </c>
      <c r="C147" s="37">
        <v>0</v>
      </c>
      <c r="D147" s="6"/>
    </row>
    <row r="148" spans="1:4" ht="31.5" x14ac:dyDescent="0.25">
      <c r="A148" s="12">
        <v>42</v>
      </c>
      <c r="B148" s="13" t="s">
        <v>97</v>
      </c>
      <c r="C148" s="39">
        <f>SUM(C149:C154)</f>
        <v>0</v>
      </c>
      <c r="D148" s="45" t="s">
        <v>104</v>
      </c>
    </row>
    <row r="149" spans="1:4" ht="15.75" x14ac:dyDescent="0.25">
      <c r="A149" s="8">
        <v>43</v>
      </c>
      <c r="B149" s="4" t="s">
        <v>65</v>
      </c>
      <c r="C149" s="37">
        <v>0</v>
      </c>
      <c r="D149" s="6"/>
    </row>
    <row r="150" spans="1:4" ht="15.75" x14ac:dyDescent="0.25">
      <c r="A150" s="8">
        <v>44</v>
      </c>
      <c r="B150" s="4" t="s">
        <v>66</v>
      </c>
      <c r="C150" s="37">
        <v>0</v>
      </c>
      <c r="D150" s="6"/>
    </row>
    <row r="151" spans="1:4" ht="15.75" x14ac:dyDescent="0.25">
      <c r="A151" s="8">
        <v>45</v>
      </c>
      <c r="B151" s="4" t="s">
        <v>67</v>
      </c>
      <c r="C151" s="37">
        <v>0</v>
      </c>
      <c r="D151" s="6"/>
    </row>
    <row r="152" spans="1:4" ht="15.75" x14ac:dyDescent="0.25">
      <c r="A152" s="8">
        <v>46</v>
      </c>
      <c r="B152" s="4" t="s">
        <v>68</v>
      </c>
      <c r="C152" s="37">
        <v>0</v>
      </c>
      <c r="D152" s="6"/>
    </row>
    <row r="153" spans="1:4" ht="15.75" x14ac:dyDescent="0.25">
      <c r="A153" s="8">
        <v>47</v>
      </c>
      <c r="B153" s="4" t="s">
        <v>69</v>
      </c>
      <c r="C153" s="37">
        <v>0</v>
      </c>
      <c r="D153" s="6"/>
    </row>
    <row r="154" spans="1:4" ht="31.5" x14ac:dyDescent="0.25">
      <c r="A154" s="33">
        <v>48</v>
      </c>
      <c r="B154" s="4" t="s">
        <v>70</v>
      </c>
      <c r="C154" s="37">
        <v>0</v>
      </c>
      <c r="D154" s="6"/>
    </row>
    <row r="155" spans="1:4" ht="63" x14ac:dyDescent="0.25">
      <c r="A155" s="8">
        <v>49</v>
      </c>
      <c r="B155" s="2" t="s">
        <v>71</v>
      </c>
      <c r="C155" s="37">
        <v>0</v>
      </c>
      <c r="D155" s="6"/>
    </row>
    <row r="156" spans="1:4" ht="47.25" x14ac:dyDescent="0.25">
      <c r="A156" s="8">
        <v>50</v>
      </c>
      <c r="B156" s="2" t="s">
        <v>149</v>
      </c>
      <c r="C156" s="37">
        <v>3</v>
      </c>
      <c r="D156" s="6"/>
    </row>
    <row r="157" spans="1:4" ht="15.75" x14ac:dyDescent="0.25">
      <c r="A157" s="8">
        <v>51</v>
      </c>
      <c r="B157" s="2" t="s">
        <v>63</v>
      </c>
      <c r="C157" s="37">
        <v>0</v>
      </c>
      <c r="D157" s="6"/>
    </row>
    <row r="158" spans="1:4" ht="31.5" x14ac:dyDescent="0.25">
      <c r="A158" s="8">
        <v>52</v>
      </c>
      <c r="B158" s="2" t="s">
        <v>72</v>
      </c>
      <c r="C158" s="37">
        <v>0</v>
      </c>
      <c r="D158" s="6"/>
    </row>
    <row r="159" spans="1:4" ht="47.25" x14ac:dyDescent="0.25">
      <c r="A159" s="8">
        <v>53</v>
      </c>
      <c r="B159" s="2" t="s">
        <v>73</v>
      </c>
      <c r="C159" s="37">
        <v>0</v>
      </c>
      <c r="D159" s="6"/>
    </row>
    <row r="160" spans="1:4" ht="15.75" x14ac:dyDescent="0.25">
      <c r="A160" s="8">
        <v>54</v>
      </c>
      <c r="B160" s="4" t="s">
        <v>100</v>
      </c>
      <c r="C160" s="37">
        <v>0</v>
      </c>
      <c r="D160" s="6"/>
    </row>
    <row r="161" spans="1:4" ht="31.5" x14ac:dyDescent="0.25">
      <c r="A161" s="12">
        <v>55</v>
      </c>
      <c r="B161" s="13" t="s">
        <v>74</v>
      </c>
      <c r="C161" s="39">
        <f>SUM(C162,C165)</f>
        <v>34</v>
      </c>
      <c r="D161" s="49" t="s">
        <v>104</v>
      </c>
    </row>
    <row r="162" spans="1:4" ht="15.75" x14ac:dyDescent="0.25">
      <c r="A162" s="8">
        <v>56</v>
      </c>
      <c r="B162" s="4" t="s">
        <v>101</v>
      </c>
      <c r="C162" s="37">
        <v>26</v>
      </c>
      <c r="D162" s="6"/>
    </row>
    <row r="163" spans="1:4" ht="22.5" x14ac:dyDescent="0.25">
      <c r="A163" s="14"/>
      <c r="B163" s="16" t="s">
        <v>44</v>
      </c>
      <c r="C163" s="43" t="s">
        <v>102</v>
      </c>
      <c r="D163" s="6"/>
    </row>
    <row r="164" spans="1:4" ht="15.75" x14ac:dyDescent="0.25">
      <c r="A164" s="8">
        <v>57</v>
      </c>
      <c r="B164" s="4" t="s">
        <v>75</v>
      </c>
      <c r="C164" s="37">
        <v>4</v>
      </c>
      <c r="D164" s="6"/>
    </row>
    <row r="165" spans="1:4" ht="31.5" x14ac:dyDescent="0.25">
      <c r="A165" s="8">
        <v>58</v>
      </c>
      <c r="B165" s="2" t="s">
        <v>76</v>
      </c>
      <c r="C165" s="37">
        <v>8</v>
      </c>
      <c r="D165" s="6"/>
    </row>
    <row r="166" spans="1:4" ht="20.25" customHeight="1" x14ac:dyDescent="0.25">
      <c r="A166" s="14"/>
      <c r="B166" s="16" t="s">
        <v>44</v>
      </c>
      <c r="C166" s="43" t="s">
        <v>102</v>
      </c>
      <c r="D166" s="6"/>
    </row>
    <row r="167" spans="1:4" ht="15.75" x14ac:dyDescent="0.25">
      <c r="A167" s="8">
        <v>59</v>
      </c>
      <c r="B167" s="4" t="s">
        <v>75</v>
      </c>
      <c r="C167" s="37">
        <v>12</v>
      </c>
      <c r="D167" s="6"/>
    </row>
    <row r="168" spans="1:4" ht="47.25" x14ac:dyDescent="0.25">
      <c r="A168" s="8">
        <v>60</v>
      </c>
      <c r="B168" s="2" t="s">
        <v>77</v>
      </c>
      <c r="C168" s="37">
        <v>5</v>
      </c>
      <c r="D168" s="6"/>
    </row>
    <row r="169" spans="1:4" ht="47.25" x14ac:dyDescent="0.25">
      <c r="A169" s="8">
        <v>61</v>
      </c>
      <c r="B169" s="2" t="s">
        <v>78</v>
      </c>
      <c r="C169" s="37">
        <v>5</v>
      </c>
      <c r="D169" s="6"/>
    </row>
    <row r="170" spans="1:4" ht="22.5" x14ac:dyDescent="0.25">
      <c r="A170" s="14"/>
      <c r="B170" s="15" t="s">
        <v>25</v>
      </c>
      <c r="C170" s="43" t="s">
        <v>102</v>
      </c>
      <c r="D170" s="6"/>
    </row>
    <row r="171" spans="1:4" ht="31.5" x14ac:dyDescent="0.25">
      <c r="A171" s="8">
        <v>62</v>
      </c>
      <c r="B171" s="4" t="s">
        <v>79</v>
      </c>
      <c r="C171" s="37">
        <v>5</v>
      </c>
      <c r="D171" s="6"/>
    </row>
    <row r="172" spans="1:4" ht="63" x14ac:dyDescent="0.25">
      <c r="A172" s="8">
        <v>63</v>
      </c>
      <c r="B172" s="2" t="s">
        <v>80</v>
      </c>
      <c r="C172" s="37">
        <v>0</v>
      </c>
      <c r="D172" s="6"/>
    </row>
    <row r="173" spans="1:4" ht="47.25" x14ac:dyDescent="0.25">
      <c r="A173" s="8">
        <v>64</v>
      </c>
      <c r="B173" s="2" t="s">
        <v>81</v>
      </c>
      <c r="C173" s="37">
        <v>0</v>
      </c>
      <c r="D173" s="6"/>
    </row>
    <row r="174" spans="1:4" x14ac:dyDescent="0.25">
      <c r="C174" s="24"/>
    </row>
    <row r="175" spans="1:4" ht="45" x14ac:dyDescent="0.25">
      <c r="A175" s="68"/>
      <c r="B175" s="68" t="s">
        <v>156</v>
      </c>
      <c r="C175" s="24"/>
    </row>
    <row r="176" spans="1:4" ht="15.75" x14ac:dyDescent="0.25">
      <c r="C176" s="26"/>
    </row>
    <row r="177" spans="1:4" x14ac:dyDescent="0.25">
      <c r="C177" s="28"/>
    </row>
    <row r="178" spans="1:4" x14ac:dyDescent="0.25">
      <c r="A178" s="69"/>
      <c r="B178" s="70"/>
      <c r="C178" s="71"/>
      <c r="D178" s="24"/>
    </row>
    <row r="179" spans="1:4" x14ac:dyDescent="0.25">
      <c r="A179" s="69"/>
      <c r="B179" s="70"/>
      <c r="C179" s="71"/>
      <c r="D179" s="24"/>
    </row>
    <row r="180" spans="1:4" x14ac:dyDescent="0.25">
      <c r="A180" s="69"/>
      <c r="B180" s="70"/>
      <c r="C180" s="71"/>
      <c r="D180" s="24"/>
    </row>
    <row r="181" spans="1:4" x14ac:dyDescent="0.25">
      <c r="A181" s="69"/>
      <c r="B181" s="70"/>
      <c r="C181" s="71"/>
      <c r="D181" s="24"/>
    </row>
    <row r="182" spans="1:4" x14ac:dyDescent="0.25">
      <c r="A182" s="69"/>
      <c r="B182" s="70"/>
      <c r="C182" s="71"/>
      <c r="D182" s="24"/>
    </row>
    <row r="183" spans="1:4" x14ac:dyDescent="0.25">
      <c r="A183" s="69"/>
      <c r="B183" s="70"/>
      <c r="C183" s="71"/>
      <c r="D183" s="24"/>
    </row>
    <row r="184" spans="1:4" x14ac:dyDescent="0.25">
      <c r="A184" s="69"/>
      <c r="B184" s="70"/>
      <c r="C184" s="71"/>
      <c r="D184" s="24"/>
    </row>
    <row r="185" spans="1:4" x14ac:dyDescent="0.25">
      <c r="A185" s="69"/>
      <c r="B185" s="70"/>
      <c r="C185" s="71"/>
      <c r="D185" s="24"/>
    </row>
    <row r="186" spans="1:4" ht="15.75" x14ac:dyDescent="0.25">
      <c r="A186" s="29"/>
      <c r="B186" s="23"/>
      <c r="C186" s="30"/>
      <c r="D186" s="24"/>
    </row>
    <row r="187" spans="1:4" ht="15.75" x14ac:dyDescent="0.25">
      <c r="A187" s="29"/>
      <c r="B187" s="23"/>
      <c r="C187" s="30"/>
      <c r="D187" s="24"/>
    </row>
    <row r="188" spans="1:4" ht="15.75" x14ac:dyDescent="0.25">
      <c r="A188" s="29"/>
      <c r="B188" s="23"/>
      <c r="C188" s="30"/>
      <c r="D188" s="24"/>
    </row>
    <row r="189" spans="1:4" ht="15.75" x14ac:dyDescent="0.25">
      <c r="A189" s="29"/>
      <c r="B189" s="23"/>
      <c r="C189" s="30"/>
      <c r="D189" s="24"/>
    </row>
    <row r="190" spans="1:4" ht="15.75" x14ac:dyDescent="0.25">
      <c r="A190" s="29"/>
      <c r="B190" s="23"/>
      <c r="C190" s="30"/>
      <c r="D190" s="24"/>
    </row>
    <row r="191" spans="1:4" ht="15.75" x14ac:dyDescent="0.25">
      <c r="A191" s="29"/>
      <c r="B191" s="23"/>
      <c r="C191" s="30"/>
      <c r="D191" s="24"/>
    </row>
    <row r="192" spans="1:4" ht="15.75" x14ac:dyDescent="0.25">
      <c r="A192" s="29"/>
      <c r="B192" s="23"/>
      <c r="C192" s="30"/>
      <c r="D192" s="24"/>
    </row>
    <row r="193" spans="1:4" ht="15.75" x14ac:dyDescent="0.25">
      <c r="A193" s="29"/>
      <c r="B193" s="23"/>
      <c r="C193" s="30"/>
      <c r="D193" s="24"/>
    </row>
    <row r="194" spans="1:4" ht="15.75" x14ac:dyDescent="0.25">
      <c r="A194" s="29"/>
      <c r="B194" s="23"/>
      <c r="C194" s="30"/>
      <c r="D194" s="24"/>
    </row>
    <row r="195" spans="1:4" ht="15.75" x14ac:dyDescent="0.25">
      <c r="A195" s="29"/>
      <c r="B195" s="25"/>
      <c r="C195" s="30"/>
      <c r="D195" s="24"/>
    </row>
    <row r="196" spans="1:4" x14ac:dyDescent="0.25">
      <c r="C196" s="24"/>
    </row>
    <row r="197" spans="1:4" x14ac:dyDescent="0.25">
      <c r="C197" s="24"/>
    </row>
    <row r="198" spans="1:4" x14ac:dyDescent="0.25">
      <c r="C198" s="24"/>
    </row>
    <row r="199" spans="1:4" x14ac:dyDescent="0.25">
      <c r="C199" s="24"/>
    </row>
    <row r="200" spans="1:4" x14ac:dyDescent="0.25">
      <c r="C200" s="24"/>
    </row>
    <row r="201" spans="1:4" x14ac:dyDescent="0.25">
      <c r="C201" s="24"/>
    </row>
    <row r="202" spans="1:4" x14ac:dyDescent="0.25">
      <c r="C202" s="24"/>
    </row>
    <row r="203" spans="1:4" x14ac:dyDescent="0.25">
      <c r="C203" s="24"/>
    </row>
    <row r="204" spans="1:4" x14ac:dyDescent="0.25">
      <c r="C204" s="24"/>
    </row>
    <row r="205" spans="1:4" x14ac:dyDescent="0.25">
      <c r="C205" s="24"/>
    </row>
    <row r="206" spans="1:4" x14ac:dyDescent="0.25">
      <c r="C206" s="24"/>
    </row>
    <row r="207" spans="1:4" x14ac:dyDescent="0.25">
      <c r="C207" s="24"/>
    </row>
    <row r="208" spans="1:4" x14ac:dyDescent="0.25">
      <c r="C208" s="24"/>
    </row>
    <row r="209" spans="3:3" x14ac:dyDescent="0.25">
      <c r="C209" s="24"/>
    </row>
    <row r="210" spans="3:3" x14ac:dyDescent="0.25">
      <c r="C210" s="24"/>
    </row>
    <row r="211" spans="3:3" x14ac:dyDescent="0.25">
      <c r="C211" s="24"/>
    </row>
    <row r="212" spans="3:3" x14ac:dyDescent="0.25">
      <c r="C212" s="24"/>
    </row>
    <row r="213" spans="3:3" x14ac:dyDescent="0.25">
      <c r="C213" s="24"/>
    </row>
    <row r="214" spans="3:3" x14ac:dyDescent="0.25">
      <c r="C214" s="24"/>
    </row>
    <row r="215" spans="3:3" x14ac:dyDescent="0.25">
      <c r="C215" s="24"/>
    </row>
    <row r="216" spans="3:3" x14ac:dyDescent="0.25">
      <c r="C216" s="24"/>
    </row>
    <row r="217" spans="3:3" x14ac:dyDescent="0.25">
      <c r="C217" s="24"/>
    </row>
    <row r="218" spans="3:3" x14ac:dyDescent="0.25">
      <c r="C218" s="24"/>
    </row>
    <row r="219" spans="3:3" x14ac:dyDescent="0.25">
      <c r="C219" s="24"/>
    </row>
    <row r="220" spans="3:3" x14ac:dyDescent="0.25">
      <c r="C220" s="24"/>
    </row>
    <row r="221" spans="3:3" x14ac:dyDescent="0.25">
      <c r="C221" s="24"/>
    </row>
    <row r="222" spans="3:3" x14ac:dyDescent="0.25">
      <c r="C222" s="24"/>
    </row>
    <row r="223" spans="3:3" x14ac:dyDescent="0.25">
      <c r="C223" s="24"/>
    </row>
    <row r="224" spans="3:3" x14ac:dyDescent="0.25">
      <c r="C224" s="24"/>
    </row>
    <row r="225" spans="3:3" x14ac:dyDescent="0.25">
      <c r="C225" s="24"/>
    </row>
    <row r="226" spans="3:3" x14ac:dyDescent="0.25">
      <c r="C226" s="24"/>
    </row>
    <row r="227" spans="3:3" x14ac:dyDescent="0.25">
      <c r="C227" s="24"/>
    </row>
    <row r="228" spans="3:3" x14ac:dyDescent="0.25">
      <c r="C228" s="24"/>
    </row>
    <row r="229" spans="3:3" x14ac:dyDescent="0.25">
      <c r="C229" s="24"/>
    </row>
    <row r="230" spans="3:3" x14ac:dyDescent="0.25">
      <c r="C230" s="24"/>
    </row>
    <row r="231" spans="3:3" x14ac:dyDescent="0.25">
      <c r="C231" s="24"/>
    </row>
    <row r="232" spans="3:3" x14ac:dyDescent="0.25">
      <c r="C232" s="24"/>
    </row>
    <row r="233" spans="3:3" x14ac:dyDescent="0.25">
      <c r="C233" s="24"/>
    </row>
    <row r="234" spans="3:3" x14ac:dyDescent="0.25">
      <c r="C234" s="24"/>
    </row>
    <row r="235" spans="3:3" x14ac:dyDescent="0.25">
      <c r="C235" s="24"/>
    </row>
    <row r="236" spans="3:3" x14ac:dyDescent="0.25">
      <c r="C236" s="24"/>
    </row>
    <row r="237" spans="3:3" x14ac:dyDescent="0.25">
      <c r="C237" s="24"/>
    </row>
    <row r="238" spans="3:3" x14ac:dyDescent="0.25">
      <c r="C238" s="24"/>
    </row>
    <row r="239" spans="3:3" x14ac:dyDescent="0.25">
      <c r="C239" s="24"/>
    </row>
    <row r="240" spans="3:3" x14ac:dyDescent="0.25">
      <c r="C240" s="24"/>
    </row>
    <row r="241" spans="3:3" x14ac:dyDescent="0.25">
      <c r="C241" s="24"/>
    </row>
    <row r="242" spans="3:3" x14ac:dyDescent="0.25">
      <c r="C242" s="24"/>
    </row>
    <row r="243" spans="3:3" x14ac:dyDescent="0.25">
      <c r="C243" s="24"/>
    </row>
    <row r="244" spans="3:3" x14ac:dyDescent="0.25">
      <c r="C244" s="24"/>
    </row>
    <row r="245" spans="3:3" x14ac:dyDescent="0.25">
      <c r="C245" s="24"/>
    </row>
    <row r="246" spans="3:3" x14ac:dyDescent="0.25">
      <c r="C246" s="24"/>
    </row>
    <row r="247" spans="3:3" x14ac:dyDescent="0.25">
      <c r="C247" s="24"/>
    </row>
    <row r="248" spans="3:3" x14ac:dyDescent="0.25">
      <c r="C248" s="24"/>
    </row>
    <row r="249" spans="3:3" x14ac:dyDescent="0.25">
      <c r="C249" s="24"/>
    </row>
    <row r="250" spans="3:3" x14ac:dyDescent="0.25">
      <c r="C250" s="24"/>
    </row>
    <row r="251" spans="3:3" x14ac:dyDescent="0.25">
      <c r="C251" s="24"/>
    </row>
  </sheetData>
  <mergeCells count="3">
    <mergeCell ref="A178:A185"/>
    <mergeCell ref="B178:B185"/>
    <mergeCell ref="C178:C185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2021-01-29T03:30:18Z</dcterms:modified>
</cp:coreProperties>
</file>