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  Тимофеева\Бюджет 2018\Поправки бюджета\Правки сентябрь\Дополнительные материалы к сессии\"/>
    </mc:Choice>
  </mc:AlternateContent>
  <bookViews>
    <workbookView xWindow="0" yWindow="0" windowWidth="20160" windowHeight="84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F38" i="1" l="1"/>
  <c r="E38" i="1"/>
  <c r="C38" i="1"/>
  <c r="B38" i="1"/>
  <c r="D37" i="1"/>
  <c r="D36" i="1"/>
  <c r="D38" i="1" s="1"/>
  <c r="G35" i="1"/>
  <c r="G38" i="1" s="1"/>
  <c r="D35" i="1"/>
  <c r="D29" i="1" l="1"/>
  <c r="D28" i="1" l="1"/>
  <c r="D27" i="1"/>
  <c r="D26" i="1"/>
  <c r="D25" i="1"/>
  <c r="D24" i="1"/>
  <c r="D23" i="1"/>
  <c r="D22" i="1"/>
  <c r="D21" i="1"/>
  <c r="D30" i="1" s="1"/>
  <c r="B9" i="1" l="1"/>
</calcChain>
</file>

<file path=xl/comments1.xml><?xml version="1.0" encoding="utf-8"?>
<comments xmlns="http://schemas.openxmlformats.org/spreadsheetml/2006/main">
  <authors>
    <author>Kozhemyakina_EG</author>
  </authors>
  <commentList>
    <comment ref="D24" authorId="0" shapeId="0">
      <text>
        <r>
          <rPr>
            <b/>
            <sz val="8"/>
            <color indexed="81"/>
            <rFont val="Tahoma"/>
            <family val="2"/>
            <charset val="204"/>
          </rPr>
          <t>Kozhemyakina_EG:</t>
        </r>
        <r>
          <rPr>
            <sz val="8"/>
            <color indexed="81"/>
            <rFont val="Tahoma"/>
            <family val="2"/>
            <charset val="204"/>
          </rPr>
          <t xml:space="preserve">
809,01746 инициативное бюджетирование, 1000,0 сблансированность(котлы),2537,4 наказы избирателей</t>
        </r>
      </text>
    </comment>
  </commentList>
</comments>
</file>

<file path=xl/sharedStrings.xml><?xml version="1.0" encoding="utf-8"?>
<sst xmlns="http://schemas.openxmlformats.org/spreadsheetml/2006/main" count="41" uniqueCount="35">
  <si>
    <t>Уточненный план</t>
  </si>
  <si>
    <t>Итого</t>
  </si>
  <si>
    <t>Наименование МБТ</t>
  </si>
  <si>
    <t>Проект поправок вносимых в бюджет Тогучинского района на 2018 год</t>
  </si>
  <si>
    <t xml:space="preserve">Распределение субсидий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2015 - 2022 годах" </t>
  </si>
  <si>
    <t>Поправки местного бюджета за счет средств бюджета МО</t>
  </si>
  <si>
    <t>Предложения по расходам</t>
  </si>
  <si>
    <t>Изменения в 20-п (з.плата выбор.должностям) МР</t>
  </si>
  <si>
    <t>Изменения в 20-п (з.плата главам) МО</t>
  </si>
  <si>
    <t>Распределение субвенций на реализацию основных общеобразовательных программ дошкольного образования в муниципальных образовательных организациях на 2018 год</t>
  </si>
  <si>
    <t xml:space="preserve">Распределение субвенций на осуществление первичного воинского учета на территориях, где отсутствуют военные комиссариаты, </t>
  </si>
  <si>
    <t>Распределение субсидий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области" на 2015 - 2020 годы"</t>
  </si>
  <si>
    <t>Распределение субсидий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2014 - 2020 годы"</t>
  </si>
  <si>
    <t xml:space="preserve">Распределение субсидий на мероприятия по поддержке отрасли культуры в рамках государственной программы Новосибирской области "Культура Новосибирской области" на 2015-2020 годы" на подключение муниципальных общедоступных библиотек и государственных центральных библиотек субъектов Российской Федерации к информационно-телекоммуникационной сети «Интернет» и развитие библиотечного дела с учетом задачи расширения информационных технологий и оцифровки </t>
  </si>
  <si>
    <t>Распределение иных межбюджетных трансфертов на осуществление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на 2015 - 2017 годы и на период до 2020 года"</t>
  </si>
  <si>
    <t xml:space="preserve">Распределение иных межбюджетных трансфертов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2014 - 2020 годы" </t>
  </si>
  <si>
    <t>План 2018</t>
  </si>
  <si>
    <t>Откл</t>
  </si>
  <si>
    <t>Софинансирование расходных обязательств</t>
  </si>
  <si>
    <t>г.Тогучин(мероприятия ко Дню города)</t>
  </si>
  <si>
    <t>Закон Новосибирской области «О внесении изменений в Закон Новосибирской области «Об областном бюджете Новосибирской области на 2018 год и плановый период 2019 и 2020 годов» (в ред от 06.07.2018 №280-ОЗ)</t>
  </si>
  <si>
    <t>Доходы</t>
  </si>
  <si>
    <t>ИМБТ от Заьяловского с.с. на осуществление функций внутреннего муниц.контроля</t>
  </si>
  <si>
    <t>праздничные мероприятия (Коуракский с.с. 100,0   тыс.руб, Кудельно-Ключевской -100,0 тыс.руб., Кудринский  45,0 тыс.руб., Шахтинский - 55,0 тыс.руб.,Мирновский  70,0 тыс.руб.)</t>
  </si>
  <si>
    <t>р.п.Горный (ремонт комплекса очистных сооружений)</t>
  </si>
  <si>
    <t>Резервный фонд Правительства Новосибирской области</t>
  </si>
  <si>
    <t>ГЦБС (возмещение коммунальных услуг за помещение библиотеки по Кировскому КДЦ)</t>
  </si>
  <si>
    <t>Распределение МБТ 2019-2020 годы</t>
  </si>
  <si>
    <t>2019 год</t>
  </si>
  <si>
    <t>2020 год</t>
  </si>
  <si>
    <t>План</t>
  </si>
  <si>
    <t>Распределение субсидии на реализацию мероприятий подпрограммы "Газификация" государственной программы Новосибирской области "Жилищно-коммунальное хозяйство Новосибирской области на 2015-2022 годах"</t>
  </si>
  <si>
    <t>Распределение субсидии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2015 - 2020 годы" "</t>
  </si>
  <si>
    <t>Оказание транспортных услуг (МКУ ЦОД)</t>
  </si>
  <si>
    <t>Изменение софинансирования к программам (уменьшение по комплектованию книжных фондов -0,1 тыс.руб (изменения ОБ и ФБ),увеличение на оснащение автономными дымовыми пожарными извещателями(33,3%)+197,2 тыс.руб)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</si>
</sst>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000"/>
    <numFmt numFmtId="167" formatCode="0.00000"/>
    <numFmt numFmtId="168" formatCode="#,##0.000"/>
    <numFmt numFmtId="169" formatCode="00\.00\.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6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0" fontId="0" fillId="2" borderId="0" xfId="0" applyFill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9" fillId="0" borderId="1" xfId="0" applyFont="1" applyBorder="1" applyAlignment="1">
      <alignment vertical="top"/>
    </xf>
    <xf numFmtId="164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66" fontId="2" fillId="0" borderId="1" xfId="0" applyNumberFormat="1" applyFont="1" applyBorder="1"/>
    <xf numFmtId="4" fontId="2" fillId="0" borderId="1" xfId="0" applyNumberFormat="1" applyFont="1" applyBorder="1"/>
    <xf numFmtId="167" fontId="3" fillId="0" borderId="1" xfId="0" applyNumberFormat="1" applyFont="1" applyBorder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68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11" fillId="0" borderId="1" xfId="0" applyFont="1" applyBorder="1"/>
    <xf numFmtId="169" fontId="12" fillId="0" borderId="1" xfId="2" applyNumberFormat="1" applyFont="1" applyFill="1" applyBorder="1" applyAlignment="1" applyProtection="1">
      <alignment wrapText="1"/>
      <protection hidden="1"/>
    </xf>
    <xf numFmtId="0" fontId="11" fillId="0" borderId="1" xfId="0" applyFont="1" applyFill="1" applyBorder="1"/>
    <xf numFmtId="165" fontId="11" fillId="0" borderId="1" xfId="0" applyNumberFormat="1" applyFont="1" applyBorder="1"/>
    <xf numFmtId="165" fontId="0" fillId="0" borderId="1" xfId="0" applyNumberFormat="1" applyBorder="1"/>
    <xf numFmtId="165" fontId="10" fillId="0" borderId="0" xfId="0" applyNumberFormat="1" applyFont="1"/>
    <xf numFmtId="166" fontId="2" fillId="0" borderId="1" xfId="0" applyNumberFormat="1" applyFont="1" applyFill="1" applyBorder="1"/>
    <xf numFmtId="4" fontId="2" fillId="0" borderId="1" xfId="0" applyNumberFormat="1" applyFont="1" applyFill="1" applyBorder="1"/>
    <xf numFmtId="165" fontId="11" fillId="0" borderId="1" xfId="0" applyNumberFormat="1" applyFont="1" applyFill="1" applyBorder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8" workbookViewId="0">
      <selection activeCell="E19" sqref="E19"/>
    </sheetView>
  </sheetViews>
  <sheetFormatPr defaultRowHeight="15" outlineLevelRow="1" x14ac:dyDescent="0.25"/>
  <cols>
    <col min="1" max="1" width="61.140625" customWidth="1"/>
    <col min="2" max="2" width="13.42578125" customWidth="1"/>
    <col min="3" max="3" width="14.7109375" customWidth="1"/>
    <col min="4" max="4" width="13.42578125" customWidth="1"/>
  </cols>
  <sheetData>
    <row r="1" spans="1:4" ht="28.9" hidden="1" customHeight="1" outlineLevel="1" x14ac:dyDescent="0.25">
      <c r="A1" s="44" t="s">
        <v>3</v>
      </c>
      <c r="B1" s="44"/>
      <c r="C1" s="44"/>
      <c r="D1" s="44"/>
    </row>
    <row r="2" spans="1:4" ht="21.6" customHeight="1" outlineLevel="1" x14ac:dyDescent="0.25">
      <c r="A2" s="44" t="s">
        <v>5</v>
      </c>
      <c r="B2" s="44"/>
      <c r="C2" s="10"/>
      <c r="D2" s="10"/>
    </row>
    <row r="3" spans="1:4" ht="14.45" customHeight="1" outlineLevel="1" x14ac:dyDescent="0.25">
      <c r="A3" s="4"/>
      <c r="B3" s="4"/>
      <c r="C3" s="4"/>
      <c r="D3" s="4"/>
    </row>
    <row r="4" spans="1:4" ht="14.45" customHeight="1" outlineLevel="1" x14ac:dyDescent="0.25">
      <c r="A4" s="4"/>
      <c r="B4" s="4"/>
      <c r="C4" s="4"/>
      <c r="D4" s="4"/>
    </row>
    <row r="5" spans="1:4" ht="24" customHeight="1" outlineLevel="1" x14ac:dyDescent="0.25">
      <c r="A5" s="23" t="s">
        <v>21</v>
      </c>
      <c r="B5" s="23"/>
      <c r="C5" s="12"/>
      <c r="D5" s="12"/>
    </row>
    <row r="6" spans="1:4" ht="45.6" customHeight="1" outlineLevel="1" x14ac:dyDescent="0.25">
      <c r="A6" s="24" t="s">
        <v>22</v>
      </c>
      <c r="B6" s="25">
        <v>8.01</v>
      </c>
      <c r="C6" s="12"/>
      <c r="D6" s="12"/>
    </row>
    <row r="7" spans="1:4" ht="20.45" customHeight="1" outlineLevel="1" x14ac:dyDescent="0.25">
      <c r="A7" s="4" t="s">
        <v>6</v>
      </c>
      <c r="B7" s="4"/>
      <c r="C7" s="4"/>
      <c r="D7" s="4"/>
    </row>
    <row r="8" spans="1:4" ht="14.45" customHeight="1" outlineLevel="1" x14ac:dyDescent="0.25">
      <c r="A8" s="4"/>
      <c r="B8" s="4"/>
      <c r="C8" s="4"/>
      <c r="D8" s="4"/>
    </row>
    <row r="9" spans="1:4" ht="14.45" customHeight="1" outlineLevel="1" x14ac:dyDescent="0.25">
      <c r="A9" s="1" t="s">
        <v>18</v>
      </c>
      <c r="B9" s="8">
        <f>B11+B12+B10</f>
        <v>1170</v>
      </c>
      <c r="C9" s="4"/>
      <c r="D9" s="4"/>
    </row>
    <row r="10" spans="1:4" ht="14.45" customHeight="1" outlineLevel="1" x14ac:dyDescent="0.25">
      <c r="A10" s="13" t="s">
        <v>19</v>
      </c>
      <c r="B10" s="14">
        <v>250</v>
      </c>
      <c r="C10" s="4"/>
      <c r="D10" s="4"/>
    </row>
    <row r="11" spans="1:4" ht="14.45" customHeight="1" outlineLevel="1" x14ac:dyDescent="0.25">
      <c r="A11" s="15" t="s">
        <v>24</v>
      </c>
      <c r="B11" s="14">
        <v>550</v>
      </c>
      <c r="C11" s="4"/>
      <c r="D11" s="4"/>
    </row>
    <row r="12" spans="1:4" ht="68.25" customHeight="1" outlineLevel="1" x14ac:dyDescent="0.25">
      <c r="A12" s="16" t="s">
        <v>23</v>
      </c>
      <c r="B12" s="14">
        <v>370</v>
      </c>
      <c r="C12" s="4"/>
      <c r="D12" s="4"/>
    </row>
    <row r="13" spans="1:4" ht="14.45" customHeight="1" outlineLevel="1" x14ac:dyDescent="0.25">
      <c r="A13" s="7" t="s">
        <v>7</v>
      </c>
      <c r="B13" s="8">
        <v>274</v>
      </c>
      <c r="C13" s="4"/>
      <c r="D13" s="4"/>
    </row>
    <row r="14" spans="1:4" ht="14.45" customHeight="1" outlineLevel="1" x14ac:dyDescent="0.25">
      <c r="A14" s="7" t="s">
        <v>8</v>
      </c>
      <c r="B14" s="8">
        <v>1775.4</v>
      </c>
      <c r="C14" s="4"/>
      <c r="D14" s="4"/>
    </row>
    <row r="15" spans="1:4" ht="33" customHeight="1" outlineLevel="1" x14ac:dyDescent="0.25">
      <c r="A15" s="24" t="s">
        <v>26</v>
      </c>
      <c r="B15" s="8">
        <v>21.2</v>
      </c>
      <c r="C15" s="12"/>
      <c r="D15" s="12"/>
    </row>
    <row r="16" spans="1:4" ht="68.25" customHeight="1" outlineLevel="1" x14ac:dyDescent="0.25">
      <c r="A16" s="24" t="s">
        <v>34</v>
      </c>
      <c r="B16" s="8">
        <v>197.1</v>
      </c>
      <c r="C16" s="26"/>
      <c r="D16" s="26"/>
    </row>
    <row r="17" spans="1:6" ht="23.25" customHeight="1" outlineLevel="1" x14ac:dyDescent="0.25">
      <c r="A17" s="24" t="s">
        <v>33</v>
      </c>
      <c r="B17" s="8">
        <v>12</v>
      </c>
      <c r="C17" s="40"/>
      <c r="D17" s="40"/>
    </row>
    <row r="18" spans="1:6" ht="14.45" customHeight="1" outlineLevel="1" x14ac:dyDescent="0.25">
      <c r="A18" s="6" t="s">
        <v>1</v>
      </c>
      <c r="B18" s="9">
        <f>B9+B13+B14+B15+B16+B17</f>
        <v>3449.7</v>
      </c>
      <c r="C18" s="4"/>
      <c r="D18" s="4"/>
    </row>
    <row r="19" spans="1:6" ht="78" customHeight="1" x14ac:dyDescent="0.25">
      <c r="A19" s="43" t="s">
        <v>20</v>
      </c>
      <c r="B19" s="43"/>
      <c r="C19" s="43"/>
      <c r="D19" s="43"/>
    </row>
    <row r="20" spans="1:6" ht="31.5" x14ac:dyDescent="0.25">
      <c r="A20" s="11" t="s">
        <v>2</v>
      </c>
      <c r="B20" s="11" t="s">
        <v>16</v>
      </c>
      <c r="C20" s="17" t="s">
        <v>0</v>
      </c>
      <c r="D20" s="11" t="s">
        <v>17</v>
      </c>
    </row>
    <row r="21" spans="1:6" ht="36" customHeight="1" x14ac:dyDescent="0.25">
      <c r="A21" s="2" t="s">
        <v>9</v>
      </c>
      <c r="B21" s="18">
        <v>165959.1</v>
      </c>
      <c r="C21" s="19">
        <v>168876.2</v>
      </c>
      <c r="D21" s="19">
        <f>C21-B21</f>
        <v>2917.1000000000058</v>
      </c>
      <c r="E21" s="5"/>
      <c r="F21" s="5"/>
    </row>
    <row r="22" spans="1:6" ht="47.25" customHeight="1" x14ac:dyDescent="0.25">
      <c r="A22" s="2" t="s">
        <v>10</v>
      </c>
      <c r="B22" s="19">
        <v>2408.9</v>
      </c>
      <c r="C22" s="21">
        <v>2482.5500000000002</v>
      </c>
      <c r="D22" s="21">
        <f>C22-B22</f>
        <v>73.650000000000091</v>
      </c>
      <c r="E22" s="5"/>
      <c r="F22" s="5"/>
    </row>
    <row r="23" spans="1:6" ht="67.900000000000006" customHeight="1" x14ac:dyDescent="0.25">
      <c r="A23" s="2" t="s">
        <v>11</v>
      </c>
      <c r="B23" s="19">
        <v>55.5</v>
      </c>
      <c r="C23" s="19">
        <v>52.9</v>
      </c>
      <c r="D23" s="19">
        <f t="shared" ref="D23:D29" si="0">C23-B23</f>
        <v>-2.6000000000000014</v>
      </c>
      <c r="E23" s="5"/>
      <c r="F23" s="5"/>
    </row>
    <row r="24" spans="1:6" ht="82.5" customHeight="1" x14ac:dyDescent="0.25">
      <c r="A24" s="2" t="s">
        <v>12</v>
      </c>
      <c r="B24" s="19">
        <v>293169</v>
      </c>
      <c r="C24" s="37">
        <v>297515.41746000003</v>
      </c>
      <c r="D24" s="20">
        <f t="shared" si="0"/>
        <v>4346.417460000026</v>
      </c>
      <c r="E24" s="5"/>
      <c r="F24" s="5"/>
    </row>
    <row r="25" spans="1:6" ht="108" customHeight="1" x14ac:dyDescent="0.25">
      <c r="A25" s="2" t="s">
        <v>4</v>
      </c>
      <c r="B25" s="19">
        <v>27761</v>
      </c>
      <c r="C25" s="19">
        <v>56853.3</v>
      </c>
      <c r="D25" s="19">
        <f t="shared" si="0"/>
        <v>29092.300000000003</v>
      </c>
      <c r="E25" s="5"/>
      <c r="F25" s="5"/>
    </row>
    <row r="26" spans="1:6" ht="140.25" customHeight="1" x14ac:dyDescent="0.25">
      <c r="A26" s="2" t="s">
        <v>13</v>
      </c>
      <c r="B26" s="19"/>
      <c r="C26" s="38">
        <v>21.18</v>
      </c>
      <c r="D26" s="21">
        <f t="shared" si="0"/>
        <v>21.18</v>
      </c>
      <c r="E26" s="5"/>
      <c r="F26" s="5"/>
    </row>
    <row r="27" spans="1:6" ht="110.25" customHeight="1" x14ac:dyDescent="0.25">
      <c r="A27" s="2" t="s">
        <v>14</v>
      </c>
      <c r="B27" s="19">
        <v>5313.8</v>
      </c>
      <c r="C27" s="19">
        <v>5188</v>
      </c>
      <c r="D27" s="19">
        <f t="shared" si="0"/>
        <v>-125.80000000000018</v>
      </c>
      <c r="E27" s="5"/>
      <c r="F27" s="5"/>
    </row>
    <row r="28" spans="1:6" ht="129" customHeight="1" x14ac:dyDescent="0.25">
      <c r="A28" s="2" t="s">
        <v>15</v>
      </c>
      <c r="B28" s="19">
        <v>56</v>
      </c>
      <c r="C28" s="19">
        <v>490</v>
      </c>
      <c r="D28" s="19">
        <f t="shared" si="0"/>
        <v>434</v>
      </c>
    </row>
    <row r="29" spans="1:6" ht="27" customHeight="1" x14ac:dyDescent="0.25">
      <c r="A29" s="2" t="s">
        <v>25</v>
      </c>
      <c r="B29" s="19">
        <v>0</v>
      </c>
      <c r="C29" s="27">
        <v>424.18599999999998</v>
      </c>
      <c r="D29" s="27">
        <f t="shared" si="0"/>
        <v>424.18599999999998</v>
      </c>
    </row>
    <row r="30" spans="1:6" ht="35.450000000000003" customHeight="1" x14ac:dyDescent="0.25">
      <c r="A30" s="2"/>
      <c r="B30" s="3"/>
      <c r="C30" s="3"/>
      <c r="D30" s="22">
        <f>SUM(D21:D29)</f>
        <v>37180.433460000037</v>
      </c>
    </row>
    <row r="32" spans="1:6" ht="15.75" x14ac:dyDescent="0.25">
      <c r="A32" s="45" t="s">
        <v>27</v>
      </c>
      <c r="B32" s="45"/>
      <c r="C32" s="45"/>
      <c r="D32" s="45"/>
    </row>
    <row r="33" spans="1:7" ht="15.75" x14ac:dyDescent="0.25">
      <c r="A33" s="28"/>
      <c r="B33" s="41" t="s">
        <v>28</v>
      </c>
      <c r="C33" s="42"/>
      <c r="D33" s="42"/>
      <c r="E33" s="41" t="s">
        <v>29</v>
      </c>
      <c r="F33" s="42"/>
      <c r="G33" s="42"/>
    </row>
    <row r="34" spans="1:7" ht="47.25" x14ac:dyDescent="0.25">
      <c r="A34" s="28"/>
      <c r="B34" s="28" t="s">
        <v>30</v>
      </c>
      <c r="C34" s="29" t="s">
        <v>0</v>
      </c>
      <c r="D34" s="28" t="s">
        <v>17</v>
      </c>
      <c r="E34" s="28" t="s">
        <v>30</v>
      </c>
      <c r="F34" s="29" t="s">
        <v>0</v>
      </c>
      <c r="G34" s="28" t="s">
        <v>17</v>
      </c>
    </row>
    <row r="35" spans="1:7" ht="87" customHeight="1" x14ac:dyDescent="0.25">
      <c r="A35" s="30" t="s">
        <v>11</v>
      </c>
      <c r="B35" s="31">
        <v>55.5</v>
      </c>
      <c r="C35" s="3">
        <v>52.9</v>
      </c>
      <c r="D35" s="3">
        <f>C35-B35</f>
        <v>-2.6000000000000014</v>
      </c>
      <c r="E35" s="31">
        <v>55.5</v>
      </c>
      <c r="F35" s="3">
        <v>52.9</v>
      </c>
      <c r="G35" s="3">
        <f>F35-E35</f>
        <v>-2.6000000000000014</v>
      </c>
    </row>
    <row r="36" spans="1:7" ht="65.25" customHeight="1" x14ac:dyDescent="0.25">
      <c r="A36" s="32" t="s">
        <v>31</v>
      </c>
      <c r="B36" s="33">
        <v>83681.8</v>
      </c>
      <c r="C36" s="39">
        <v>119965</v>
      </c>
      <c r="D36" s="34">
        <f>C36-B36</f>
        <v>36283.199999999997</v>
      </c>
      <c r="E36" s="33"/>
      <c r="F36" s="34"/>
      <c r="G36" s="34"/>
    </row>
    <row r="37" spans="1:7" ht="110.25" x14ac:dyDescent="0.25">
      <c r="A37" s="2" t="s">
        <v>32</v>
      </c>
      <c r="B37" s="34">
        <v>0</v>
      </c>
      <c r="C37" s="39">
        <v>2000</v>
      </c>
      <c r="D37" s="34">
        <f>C37-B37</f>
        <v>2000</v>
      </c>
      <c r="E37" s="35"/>
      <c r="F37" s="35"/>
      <c r="G37" s="35"/>
    </row>
    <row r="38" spans="1:7" x14ac:dyDescent="0.25">
      <c r="B38" s="36">
        <f>B35+B36+B37</f>
        <v>83737.3</v>
      </c>
      <c r="C38" s="36">
        <f t="shared" ref="C38:G38" si="1">C35+C36+C37</f>
        <v>122017.9</v>
      </c>
      <c r="D38" s="36">
        <f t="shared" si="1"/>
        <v>38280.6</v>
      </c>
      <c r="E38" s="36">
        <f t="shared" si="1"/>
        <v>55.5</v>
      </c>
      <c r="F38" s="36">
        <f t="shared" si="1"/>
        <v>52.9</v>
      </c>
      <c r="G38" s="36">
        <f t="shared" si="1"/>
        <v>-2.6000000000000014</v>
      </c>
    </row>
  </sheetData>
  <mergeCells count="6">
    <mergeCell ref="E33:G33"/>
    <mergeCell ref="A19:D19"/>
    <mergeCell ref="A1:D1"/>
    <mergeCell ref="A2:B2"/>
    <mergeCell ref="A32:D32"/>
    <mergeCell ref="B33:D33"/>
  </mergeCells>
  <pageMargins left="0.19685039370078741" right="0.11811023622047245" top="0.39370078740157483" bottom="0.19685039370078741" header="0.31496062992125984" footer="0.31496062992125984"/>
  <pageSetup paperSize="9" scale="7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Timofeeva_IB</dc:creator>
  <cp:lastModifiedBy>Kozhemyakina_EG</cp:lastModifiedBy>
  <cp:lastPrinted>2018-09-10T01:22:53Z</cp:lastPrinted>
  <dcterms:created xsi:type="dcterms:W3CDTF">2018-03-13T02:48:28Z</dcterms:created>
  <dcterms:modified xsi:type="dcterms:W3CDTF">2018-09-28T04:25:35Z</dcterms:modified>
</cp:coreProperties>
</file>