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580" windowHeight="11190"/>
  </bookViews>
  <sheets>
    <sheet name="СРБ на год (КЦСР)_2" sheetId="2" r:id="rId1"/>
  </sheets>
  <definedNames>
    <definedName name="_xlnm._FilterDatabase" localSheetId="0" hidden="1">'СРБ на год (КЦСР)_2'!$M$11:$P$394</definedName>
  </definedNames>
  <calcPr calcId="114210" refMode="R1C1"/>
</workbook>
</file>

<file path=xl/calcChain.xml><?xml version="1.0" encoding="utf-8"?>
<calcChain xmlns="http://schemas.openxmlformats.org/spreadsheetml/2006/main">
  <c r="Q368" i="2"/>
  <c r="Q371"/>
  <c r="Q363"/>
  <c r="Q357"/>
  <c r="Q332"/>
  <c r="Q260"/>
  <c r="Q257"/>
  <c r="Q250"/>
  <c r="Q207"/>
  <c r="Q202"/>
  <c r="Q153"/>
  <c r="Q113"/>
  <c r="Q110"/>
  <c r="Q107"/>
  <c r="Q66"/>
  <c r="Q63"/>
  <c r="Q60"/>
  <c r="Q52"/>
  <c r="Q49"/>
  <c r="Q26"/>
</calcChain>
</file>

<file path=xl/sharedStrings.xml><?xml version="1.0" encoding="utf-8"?>
<sst xmlns="http://schemas.openxmlformats.org/spreadsheetml/2006/main" count="775" uniqueCount="231">
  <si>
    <t>9900070210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</si>
  <si>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</si>
  <si>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</si>
  <si>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</si>
  <si>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</si>
  <si>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</si>
  <si>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9900051340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</si>
  <si>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</si>
  <si>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</si>
  <si>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12.01.1995 года № 5-ФЗ "О ветеранах", в соответствии с Указом Президента РФ от 07.05.2008 года № 714 "Об обеспечении жильем ветеранов ВОВ 1941 - 1945 годов" за счет средств федерального бюджета</t>
  </si>
  <si>
    <t>9900051180</t>
  </si>
  <si>
    <t>Субвенции</t>
  </si>
  <si>
    <t>Межбюджетные трансферты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</si>
  <si>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</si>
  <si>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9900000000</t>
  </si>
  <si>
    <t>Непрограммные мероприятия областного бюджета</t>
  </si>
  <si>
    <t>8800090030</t>
  </si>
  <si>
    <t>Иные межбюджетные трансферты</t>
  </si>
  <si>
    <t>Софинансирование расходных обязательств, возникших при выполнении полномочий органов местного самоуправления поселений по вопросам местного значения</t>
  </si>
  <si>
    <t>8800070515</t>
  </si>
  <si>
    <t>Дотации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</si>
  <si>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 за счет местного бюджета</t>
  </si>
  <si>
    <t>8800070510</t>
  </si>
  <si>
    <t>Субсидии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</si>
  <si>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</si>
  <si>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</si>
  <si>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Расходы на выплаты персоналу казенных учреждений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</si>
  <si>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государственными финансами в Новосибирской области на 2014-2019 годы" за счет средств областного бюджета</t>
  </si>
  <si>
    <t>8800070220</t>
  </si>
  <si>
    <t>Выравнивание бюджетной обеспеченнности поселений за счет средств областного бюджета</t>
  </si>
  <si>
    <t>8800009200</t>
  </si>
  <si>
    <t>Другие вопросы органов местного самоуправления</t>
  </si>
  <si>
    <t>8800009020</t>
  </si>
  <si>
    <t>Оценка недвижимости, признание прав и регулирование отношений по муниципальной собственности в части иного имущества</t>
  </si>
  <si>
    <t>8800009010</t>
  </si>
  <si>
    <t>Оценка недвижимости, признание прав и регулирование отношений по муниципальной собственности в части оформления земельных участков</t>
  </si>
  <si>
    <t>8800008110</t>
  </si>
  <si>
    <t>Руководитель контрольно-ревизионной комиссии</t>
  </si>
  <si>
    <t>8800006500</t>
  </si>
  <si>
    <t>Обслуживание государственного (муниципального) долга</t>
  </si>
  <si>
    <t>Обслуживание муниципального долга</t>
  </si>
  <si>
    <t>Процентные платежи по муниципальному долгу</t>
  </si>
  <si>
    <t>8800005140</t>
  </si>
  <si>
    <t>Субсидии некоммерческим организациям (за исключением государственных (муниципальных) учреждений)</t>
  </si>
  <si>
    <t>Субсидии отдельным общественным организациям и иным некоммерческим объединениям</t>
  </si>
  <si>
    <t>8800005000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</si>
  <si>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</si>
  <si>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</si>
  <si>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Резервные средства</t>
  </si>
  <si>
    <t>Резервные фонды  администрации Тогучинского района</t>
  </si>
  <si>
    <t>8800004920</t>
  </si>
  <si>
    <t>Публичные нормативные социальные выплаты гражданам</t>
  </si>
  <si>
    <t>Социальные выплаты Почетным гражданм Тогучинского района</t>
  </si>
  <si>
    <t>8800004910</t>
  </si>
  <si>
    <t>Доплаты к пенсиям, дополнительное пенсионное обеспечение</t>
  </si>
  <si>
    <t>8800004500</t>
  </si>
  <si>
    <t>Мероприятия в сфере культуры, кинематографии</t>
  </si>
  <si>
    <t>8800004350</t>
  </si>
  <si>
    <t>Уплата налогов, сборов и иных платежей</t>
  </si>
  <si>
    <t>Учреждения, обеспечивающие предоставление услуг в сфере образования</t>
  </si>
  <si>
    <t>8800004320</t>
  </si>
  <si>
    <t>Мероприятия по организации оздоровительной кампании детей</t>
  </si>
  <si>
    <t>8800004240</t>
  </si>
  <si>
    <t>Детские дома</t>
  </si>
  <si>
    <t>8800004230</t>
  </si>
  <si>
    <t>Учреждения по внешкольной работе с детьми</t>
  </si>
  <si>
    <t>8800004210</t>
  </si>
  <si>
    <t>Школы-детские сады, школы начальные, неполные средние и средние</t>
  </si>
  <si>
    <t>8800004200</t>
  </si>
  <si>
    <t>Детские дошкольные учреждения</t>
  </si>
  <si>
    <t>8800004110</t>
  </si>
  <si>
    <t>Председатель представительного органа муниципального образования</t>
  </si>
  <si>
    <t>8800003550</t>
  </si>
  <si>
    <t>Мероприятия в области коммунального хозяйства</t>
  </si>
  <si>
    <t>8800002110</t>
  </si>
  <si>
    <t>Глава муниципального образования</t>
  </si>
  <si>
    <t>8800002040</t>
  </si>
  <si>
    <t>Расходы на обеспечение функций органов местного самоуправления</t>
  </si>
  <si>
    <t>8800000110</t>
  </si>
  <si>
    <t>Расходы на выплаты по оплате труда работников органов местного самоуправления</t>
  </si>
  <si>
    <t>8800000000</t>
  </si>
  <si>
    <t>Непрограммные мероприятия бюджета Тогучинского района</t>
  </si>
  <si>
    <t>26000R0186</t>
  </si>
  <si>
    <t>Реализация мероприятий по улучшению жилищных условий граждан, проживающих в сельской местности, в том числе молодых семей и молодых специалистов в рамках госпрограммы "Устойчивое развитие сельских территорий в НСО на 2015-2017 годы и на период до 2020 года"</t>
  </si>
  <si>
    <t>2600000000</t>
  </si>
  <si>
    <t>Государственная программа Новосибирской области "Устойчивое развитие сельских территорий в Новосибирской области  на 2015-2017 годы и на период до 2020 года"</t>
  </si>
  <si>
    <t>2200070915</t>
  </si>
  <si>
    <t>Софинансирование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Новосибирский области на 2016-2021 годы"</t>
  </si>
  <si>
    <t>2200070910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</si>
  <si>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Новосибирский области на 2016-2021 годы"</t>
  </si>
  <si>
    <t>2200000000</t>
  </si>
  <si>
    <t>Государственная программа Новосибирской области "Построение и развитие аппаратно-программного комплекса "Безопасный город" в Новосибирский области на 2016-2021 годы"</t>
  </si>
  <si>
    <t>2100007950</t>
  </si>
  <si>
    <t>Реализация мероприятий муниципальной целевой программы "Программа деятельности муниципального ресурсного центра выявления и поддержки одаренных детей и талантливой учащейся молодежи Тогучинского района на 2017-2020 годы"</t>
  </si>
  <si>
    <t>2100000000</t>
  </si>
  <si>
    <t>Муниципальная целевая программа "Программа деятельности муниципального ресурсного центра выявления и поддержки одаренных детей и талантливой учащейся молодежи Тогучинского района на 2017-2020 годы"</t>
  </si>
  <si>
    <t>2000070760</t>
  </si>
  <si>
    <t>Реализация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НСО в 2012-2015 годах»</t>
  </si>
  <si>
    <t>2000007950</t>
  </si>
  <si>
    <t>Реализация мероприятий муниципальной целевой программы "Повышение безопасности дорожного движения по Тогучинскому району Новосибирской области на 2015-2020 годы"</t>
  </si>
  <si>
    <t>2000000000</t>
  </si>
  <si>
    <t>Муниципальная целевая программы "Повышение безопасности дорожного движения по Тогучинскому району Новосибирской области на 2015-2020 годы"</t>
  </si>
  <si>
    <t>1900007950</t>
  </si>
  <si>
    <t>Реализация мероприятий муниципальной целевой программы "Развитие сельского хозяйства и регулирование рынков сельскохозяйственной продукции. сырья и продовольствия в Тогучинском районе Новосибирской области на 2013-2020 годы"</t>
  </si>
  <si>
    <t>1900000000</t>
  </si>
  <si>
    <t>Муниципальная целевая программа "Развитие сельского хозяйства и регулирование рынков сельскохозяйственной продукции. сырья и продовольствия в Тогучинском районе Новосибирской области на 2013-2020 годы"</t>
  </si>
  <si>
    <t>1800007950</t>
  </si>
  <si>
    <t>Реализация мероприятий муниципальной целевой программы "Развитие физической культуры и спорта в Тогучинском районе Новосибирской области на 2017-2019 годы"</t>
  </si>
  <si>
    <t>1800000000</t>
  </si>
  <si>
    <t>Муниципальная целевая программа "Развитие физической культуры и спорта в Тогучинском районе Новосибирской области на 2017-2019 годы"</t>
  </si>
  <si>
    <t>1700070440</t>
  </si>
  <si>
    <t>Реализация мероприятий муниципальной целевой программы "Обеспечение безопасности жизнедеятельности населения Тогучинского района Новосибирской области на 2016-2018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(на создание противопожарных минерализованных полос для защиты населенных пунктов, попадающих в зону риска возможного перехода природных пожаров)</t>
  </si>
  <si>
    <t>1700007950</t>
  </si>
  <si>
    <t>Реализация мероприятий муниципальной целевой программы "Обеспечение безопасности жизнедеятельности населения Тогучинского района Новосибирской области на 2016-2018 годы"</t>
  </si>
  <si>
    <t>1700000000</t>
  </si>
  <si>
    <t>Муниципальная целевая программа "Обеспечение безопасности жизнедеятельности населения Тогучинского района Новосибирской области на 2016-2018 годы"</t>
  </si>
  <si>
    <t>1600007950</t>
  </si>
  <si>
    <t>Реализация мероприятий муниципальной целевой программы "Развитие газификации Тогучинского района Новосибирской области на 2017-2020 годы"</t>
  </si>
  <si>
    <t>1600000000</t>
  </si>
  <si>
    <t>Муниципальная целевая программа "Развитие газификации Тогучинского района Новосибирской области на 2017-2020 годы"</t>
  </si>
  <si>
    <t>14000R0975</t>
  </si>
  <si>
    <t>Софинансирование мероприятий по созданию в общеобразовательных организациях, расположенных в сельской местности, условий для занятий физической культуры и спортом в рамках государственной программы Новосибирской области "Развитие физической культуры и спорта в Новосибирской области на 2015-2021 годы" за счет средств местного бюджета</t>
  </si>
  <si>
    <t>14000R0970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</si>
  <si>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 за счет средств областного бюджета</t>
  </si>
  <si>
    <t>1400070670</t>
  </si>
  <si>
    <t>Реализация мероприятий государственной программы Новосибирской области "Развитие физической культуры и спорта в Новосибирской области на 2015-2021 годы" за счет средств областного бюджета</t>
  </si>
  <si>
    <t>1400000000</t>
  </si>
  <si>
    <t>Государственная программа Новосибирской области "Развитие физической культуры и спорта в Новосибирской области на 2015-2021 годы"</t>
  </si>
  <si>
    <t>1300007950</t>
  </si>
  <si>
    <t>Реализация мероприятий муниципальной целевой программы "Молодежь Тогучинского района Новосибирской области на 2017-2019 годы"</t>
  </si>
  <si>
    <t>1300000000</t>
  </si>
  <si>
    <t>Муниципальная целевая программа "Молодежь Тогучинского района на 2017-2019 годы"</t>
  </si>
  <si>
    <t>1200007950</t>
  </si>
  <si>
    <t>Реализация мероприятий муниципальной целевой программы "Совершенствование кадрового потенциала и развитие образовательных организаций Тогучинского района на 2017-2020 годы"</t>
  </si>
  <si>
    <t>1200000000</t>
  </si>
  <si>
    <t>Муниципальная целевая программа "Совершенствование кадрового потенциала и развитие образовательных организаций Тогучинского района на 2017-2020 годы"</t>
  </si>
  <si>
    <t>0940070640</t>
  </si>
  <si>
    <t>Реализация мероприятий в рамках подпрограммы "Чистая вода" государственной программы Новосибирской области "Жилищно-коммунальное хозяйство Новосибирской области в 2015-2020 годах"за счет средств областного бюджета</t>
  </si>
  <si>
    <t>09200R5550</t>
  </si>
  <si>
    <t>Реализация мероприятий по формированию комфортной среды в рамках подпрограммы "Благоустройство территориий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</si>
  <si>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0900000000</t>
  </si>
  <si>
    <t>Государственная программа Новосибирской области " Жилищно-коммунальное хозяйство Новосибирской области в 2015-2020 годах"</t>
  </si>
  <si>
    <t>0800007950</t>
  </si>
  <si>
    <t>Реализация мероприятий муниципальной целевой программы по охране окружающей среды Тогучинского района "Природоохранные мероприятия Тогучинского района"</t>
  </si>
  <si>
    <t>0800000000</t>
  </si>
  <si>
    <t>Муниципальная целевая программа по охране окружающей среды Тогучинского района "Природоохранные мероприятия Тогучинского района "</t>
  </si>
  <si>
    <t>07100R5200</t>
  </si>
  <si>
    <t>Реализация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федерального бюджета</t>
  </si>
  <si>
    <t>0710070849</t>
  </si>
  <si>
    <t>Социальная поддержка отдельных категорий детей, обущающихся в общеобразовательных организациях</t>
  </si>
  <si>
    <t>0710070779</t>
  </si>
  <si>
    <t>Реализация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2015 - 2020 годы"</t>
  </si>
  <si>
    <t>0710070775</t>
  </si>
  <si>
    <t>Софинансирование 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в рамках государственной программы Новосибирской области "Развитие образования, создание услогвий для социализации детей и учащейся молодежи в Новосибирской области на 2015 - 2020 годы" за счет средств местного бюджета</t>
  </si>
  <si>
    <t>0710070495</t>
  </si>
  <si>
    <t>Софинансирование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местного бюджета</t>
  </si>
  <si>
    <t>0710070490</t>
  </si>
  <si>
    <t>Реализация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областного бюджета</t>
  </si>
  <si>
    <t>0710070385</t>
  </si>
  <si>
    <t>Софинансирование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местного бюджета</t>
  </si>
  <si>
    <t>0710070380</t>
  </si>
  <si>
    <t>Реализация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областного бюджета</t>
  </si>
  <si>
    <t>0710070140</t>
  </si>
  <si>
    <t>Организация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</si>
  <si>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0710070120</t>
  </si>
  <si>
    <t>Реализация основных общеобразовательных программ в муниципальных общеобразовательных организациях</t>
  </si>
  <si>
    <t>0710070110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</si>
  <si>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</si>
  <si>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0710000000</t>
  </si>
  <si>
    <t>Подпрограмма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</si>
  <si>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0700000000</t>
  </si>
  <si>
    <t>Государственная программа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</si>
  <si>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0600007950</t>
  </si>
  <si>
    <t>Реализация мероприятий муниципальной целевой программы "Муниципальная поддержка малого и среднего предпринимательства в Тогучинском районе на 2017-2019 годы"</t>
  </si>
  <si>
    <t>0600000000</t>
  </si>
  <si>
    <t>Муниципальная целевая программа "Муниципальная поддержка малого и среднего предпринимательства в Тогучинском районе на 2017-2019 годы"</t>
  </si>
  <si>
    <t>0500070230</t>
  </si>
  <si>
    <t>Осуществление отдельных госполномочий НСО по сбору информации от поселений, входящих в МР, необходимой для ведения регистра муниципальных нормативных правовых актов НСО</t>
  </si>
  <si>
    <t>0500070190</t>
  </si>
  <si>
    <t>Осуществление отдельных госполномочий НСО по решению вопросов в сфере административных правонарушений</t>
  </si>
  <si>
    <t>0500000000</t>
  </si>
  <si>
    <t>Государственная программа Новосибирской области "Юстиция" на 2014-2020 годы</t>
  </si>
  <si>
    <t>04000R0829</t>
  </si>
  <si>
    <t>Бюджетные инвестиции</t>
  </si>
  <si>
    <t>Капитальные вложения в объекты государственной (муниципальной) собственности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</si>
  <si>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</si>
  <si>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0400070359</t>
  </si>
  <si>
    <t>Реализация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2014-2019 годы за счет средств областного бюджета</t>
  </si>
  <si>
    <t>0400070355</t>
  </si>
  <si>
    <t>Софинансирование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2014-2019 годы за счет средств местного бюджета</t>
  </si>
  <si>
    <t>0400070340</t>
  </si>
  <si>
    <t>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 за счет средств областного бюджета</t>
  </si>
  <si>
    <t>0400070289</t>
  </si>
  <si>
    <t>Организация и осуществление деятельности по опеке и попечительству</t>
  </si>
  <si>
    <t>0400070180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</si>
  <si>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</si>
  <si>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0400070179</t>
  </si>
  <si>
    <t>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2014 - 2019 годы"</t>
  </si>
  <si>
    <t>0400070159</t>
  </si>
  <si>
    <t>Образование и организация деятельности комиссий по делам несовершеннолетних и защите их прав</t>
  </si>
  <si>
    <t>0400000000</t>
  </si>
  <si>
    <t>Государственная программа Новосибирской облати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</si>
  <si>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03000R5580</t>
  </si>
  <si>
    <t>Реализация мероприятий муниципальной целевой программы "Культура Тогучинского района Новосибирской области на 2017-2021 годы" за счет средств областного бюджета, предоставляемых  в рамках государственной программы Новосибирской области "Культура Новосибирской области" на 2015-2020 годы" в части обеспечения развития и укрепления материально-технической базы муниципальных домов культуры</t>
  </si>
  <si>
    <t>0300020540</t>
  </si>
  <si>
    <t>Расходы за счет средств резервного фонда Правительства Новосибирской области</t>
  </si>
  <si>
    <t>0300007950</t>
  </si>
  <si>
    <t>Реализация мероприятий муниципальной целевой программы "Культура Тогучинского района Новосибирской области на 2017-2021 годы"</t>
  </si>
  <si>
    <t>0300000000</t>
  </si>
  <si>
    <t>Муниципальная целевая программа "Культура Тогучинского района Новосибирской области на 2017-2021 годы"</t>
  </si>
  <si>
    <t>0200007950</t>
  </si>
  <si>
    <t>Реализация мероприятий муниципальной целевой программы "Поддержка инвестиционной деятельности на территории Тогучинского района Новосибирской области на период с 2013 по 2017 года"</t>
  </si>
  <si>
    <t>0200000000</t>
  </si>
  <si>
    <t xml:space="preserve"> Муниципальная целевая программа "Поддержка инвестиционной деятельности на территории Тогучинского района Новосибирской области на период с 2013 по 2017 года"</t>
  </si>
  <si>
    <t>0100007950</t>
  </si>
  <si>
    <t>Реализация мероприятий муниципальной целевой программы "Программа мер по демографическому развитию Тогучинского района Новосибирской области на 2011-2025 годы"</t>
  </si>
  <si>
    <t>0100000000</t>
  </si>
  <si>
    <t>Муниципальная целевая программа "Программа мер по демографическому развитию Тогучинского района Новосибирской области на 2011-2025 годы"</t>
  </si>
  <si>
    <t>Сумма</t>
  </si>
  <si>
    <t>ВР</t>
  </si>
  <si>
    <t>ПР</t>
  </si>
  <si>
    <t>РЗ</t>
  </si>
  <si>
    <t>ЦСР</t>
  </si>
  <si>
    <t>Наименование показателя</t>
  </si>
  <si>
    <t>Приложение  №7</t>
  </si>
  <si>
    <t xml:space="preserve">" О внесении изменений в решение девятой сессии Совета депутатов Тогучинского района Новосибирской области третьего созыва от 22.12.2016 №71 «О бюджете Тогучинского района Новосибирской области на 2017 год и плановый период 2018 и 2019 годов"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</si>
  <si>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Тогучинского района Новосибирской области на 2017 год</t>
  </si>
  <si>
    <t>(тыс.руб)</t>
  </si>
  <si>
    <t>к решению   12-ой сессии третьего созыва</t>
  </si>
  <si>
    <t>от 26 мая  2017 года</t>
  </si>
  <si>
    <t>Совета депутатов Тогучинского района  Новосибирской области  №-92</t>
  </si>
</sst>
</file>

<file path=xl/styles.xml><?xml version="1.0" encoding="utf-8"?>
<styleSheet xmlns="http://schemas.openxmlformats.org/spreadsheetml/2006/main">
  <numFmts count="4">
    <numFmt numFmtId="164" formatCode="000"/>
    <numFmt numFmtId="165" formatCode="00"/>
    <numFmt numFmtId="166" formatCode="0000000000"/>
    <numFmt numFmtId="167" formatCode="#,##0.00000;[Red]\-#,##0.00000;0.000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i/>
      <sz val="8"/>
      <name val="Arial"/>
      <charset val="204"/>
    </font>
    <font>
      <b/>
      <sz val="10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left"/>
      <protection hidden="1"/>
    </xf>
    <xf numFmtId="165" fontId="2" fillId="0" borderId="4" xfId="1" applyNumberFormat="1" applyFont="1" applyFill="1" applyBorder="1" applyAlignment="1" applyProtection="1">
      <protection hidden="1"/>
    </xf>
    <xf numFmtId="166" fontId="2" fillId="0" borderId="4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alignment horizontal="left"/>
      <protection hidden="1"/>
    </xf>
    <xf numFmtId="165" fontId="4" fillId="0" borderId="4" xfId="1" applyNumberFormat="1" applyFont="1" applyFill="1" applyBorder="1" applyAlignment="1" applyProtection="1">
      <protection hidden="1"/>
    </xf>
    <xf numFmtId="166" fontId="4" fillId="0" borderId="4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alignment horizontal="left"/>
      <protection hidden="1"/>
    </xf>
    <xf numFmtId="165" fontId="3" fillId="0" borderId="4" xfId="1" applyNumberFormat="1" applyFont="1" applyFill="1" applyBorder="1" applyAlignment="1" applyProtection="1">
      <protection hidden="1"/>
    </xf>
    <xf numFmtId="166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alignment horizontal="left"/>
      <protection hidden="1"/>
    </xf>
    <xf numFmtId="165" fontId="3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Border="1"/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protection hidden="1"/>
    </xf>
    <xf numFmtId="167" fontId="3" fillId="0" borderId="11" xfId="1" applyNumberFormat="1" applyFont="1" applyFill="1" applyBorder="1" applyAlignment="1" applyProtection="1">
      <protection hidden="1"/>
    </xf>
    <xf numFmtId="167" fontId="4" fillId="0" borderId="12" xfId="1" applyNumberFormat="1" applyFont="1" applyFill="1" applyBorder="1" applyAlignment="1" applyProtection="1">
      <protection hidden="1"/>
    </xf>
    <xf numFmtId="167" fontId="2" fillId="0" borderId="12" xfId="1" applyNumberFormat="1" applyFont="1" applyFill="1" applyBorder="1" applyAlignment="1" applyProtection="1">
      <protection hidden="1"/>
    </xf>
    <xf numFmtId="167" fontId="3" fillId="0" borderId="12" xfId="1" applyNumberFormat="1" applyFont="1" applyFill="1" applyBorder="1" applyAlignment="1" applyProtection="1">
      <protection hidden="1"/>
    </xf>
    <xf numFmtId="167" fontId="3" fillId="0" borderId="13" xfId="1" applyNumberFormat="1" applyFont="1" applyFill="1" applyBorder="1" applyAlignment="1" applyProtection="1">
      <protection hidden="1"/>
    </xf>
    <xf numFmtId="166" fontId="2" fillId="0" borderId="4" xfId="1" applyNumberFormat="1" applyFont="1" applyFill="1" applyBorder="1" applyAlignment="1" applyProtection="1">
      <alignment horizontal="left"/>
      <protection hidden="1"/>
    </xf>
    <xf numFmtId="0" fontId="7" fillId="0" borderId="0" xfId="1" applyNumberFormat="1" applyFont="1" applyFill="1" applyBorder="1" applyAlignment="1" applyProtection="1">
      <alignment horizontal="right" wrapText="1"/>
      <protection hidden="1"/>
    </xf>
    <xf numFmtId="0" fontId="0" fillId="0" borderId="0" xfId="0" applyFill="1" applyAlignment="1">
      <alignment wrapText="1"/>
    </xf>
    <xf numFmtId="0" fontId="7" fillId="0" borderId="0" xfId="1" applyFont="1" applyAlignment="1" applyProtection="1">
      <alignment horizontal="right"/>
      <protection hidden="1"/>
    </xf>
    <xf numFmtId="166" fontId="2" fillId="0" borderId="14" xfId="1" applyNumberFormat="1" applyFont="1" applyFill="1" applyBorder="1" applyAlignment="1" applyProtection="1">
      <alignment wrapText="1"/>
      <protection hidden="1"/>
    </xf>
    <xf numFmtId="166" fontId="2" fillId="0" borderId="15" xfId="1" applyNumberFormat="1" applyFont="1" applyFill="1" applyBorder="1" applyAlignment="1" applyProtection="1">
      <alignment wrapText="1"/>
      <protection hidden="1"/>
    </xf>
    <xf numFmtId="166" fontId="4" fillId="0" borderId="14" xfId="1" applyNumberFormat="1" applyFont="1" applyFill="1" applyBorder="1" applyAlignment="1" applyProtection="1">
      <alignment wrapText="1"/>
      <protection hidden="1"/>
    </xf>
    <xf numFmtId="166" fontId="4" fillId="0" borderId="15" xfId="1" applyNumberFormat="1" applyFont="1" applyFill="1" applyBorder="1" applyAlignment="1" applyProtection="1">
      <alignment wrapText="1"/>
      <protection hidden="1"/>
    </xf>
    <xf numFmtId="166" fontId="2" fillId="0" borderId="18" xfId="1" applyNumberFormat="1" applyFont="1" applyFill="1" applyBorder="1" applyAlignment="1" applyProtection="1">
      <alignment wrapText="1"/>
      <protection hidden="1"/>
    </xf>
    <xf numFmtId="166" fontId="2" fillId="0" borderId="19" xfId="1" applyNumberFormat="1" applyFont="1" applyFill="1" applyBorder="1" applyAlignment="1" applyProtection="1">
      <alignment wrapText="1"/>
      <protection hidden="1"/>
    </xf>
    <xf numFmtId="166" fontId="3" fillId="0" borderId="14" xfId="1" applyNumberFormat="1" applyFont="1" applyFill="1" applyBorder="1" applyAlignment="1" applyProtection="1">
      <alignment wrapText="1"/>
      <protection hidden="1"/>
    </xf>
    <xf numFmtId="166" fontId="3" fillId="0" borderId="15" xfId="1" applyNumberFormat="1" applyFont="1" applyFill="1" applyBorder="1" applyAlignment="1" applyProtection="1">
      <alignment wrapText="1"/>
      <protection hidden="1"/>
    </xf>
    <xf numFmtId="166" fontId="3" fillId="0" borderId="16" xfId="1" applyNumberFormat="1" applyFont="1" applyFill="1" applyBorder="1" applyAlignment="1" applyProtection="1">
      <alignment wrapText="1"/>
      <protection hidden="1"/>
    </xf>
    <xf numFmtId="166" fontId="3" fillId="0" borderId="17" xfId="1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Border="1" applyAlignment="1" applyProtection="1">
      <alignment horizontal="right" wrapText="1"/>
      <protection hidden="1"/>
    </xf>
    <xf numFmtId="0" fontId="0" fillId="0" borderId="0" xfId="0" applyFill="1" applyAlignment="1">
      <alignment wrapText="1"/>
    </xf>
    <xf numFmtId="0" fontId="9" fillId="0" borderId="0" xfId="1" applyNumberFormat="1" applyFont="1" applyFill="1" applyBorder="1" applyAlignment="1" applyProtection="1">
      <alignment horizontal="center" wrapText="1"/>
      <protection hidden="1"/>
    </xf>
    <xf numFmtId="0" fontId="10" fillId="0" borderId="0" xfId="0" applyFont="1" applyAlignment="1">
      <alignment wrapText="1"/>
    </xf>
    <xf numFmtId="0" fontId="6" fillId="0" borderId="0" xfId="1" applyFont="1" applyBorder="1" applyAlignment="1" applyProtection="1">
      <alignment horizontal="right"/>
      <protection hidden="1"/>
    </xf>
    <xf numFmtId="0" fontId="7" fillId="0" borderId="0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5"/>
  <sheetViews>
    <sheetView showGridLines="0" tabSelected="1" workbookViewId="0">
      <selection activeCell="T8" sqref="T8"/>
    </sheetView>
  </sheetViews>
  <sheetFormatPr defaultRowHeight="12.75"/>
  <cols>
    <col min="1" max="1" width="1.42578125" style="1" customWidth="1"/>
    <col min="2" max="2" width="0.5703125" style="1" customWidth="1"/>
    <col min="3" max="3" width="2.5703125" style="1" customWidth="1"/>
    <col min="4" max="4" width="0.5703125" style="1" customWidth="1"/>
    <col min="5" max="5" width="2" style="1" customWidth="1"/>
    <col min="6" max="6" width="0.5703125" style="1" customWidth="1"/>
    <col min="7" max="7" width="2.28515625" style="1" customWidth="1"/>
    <col min="8" max="8" width="1.42578125" style="1" customWidth="1"/>
    <col min="9" max="9" width="9.140625" style="1" customWidth="1"/>
    <col min="10" max="10" width="1.85546875" style="1" customWidth="1"/>
    <col min="11" max="11" width="2.140625" style="1" customWidth="1"/>
    <col min="12" max="12" width="33.28515625" style="1" customWidth="1"/>
    <col min="13" max="13" width="10" style="1" customWidth="1"/>
    <col min="14" max="14" width="4.42578125" style="1" customWidth="1"/>
    <col min="15" max="16" width="5.28515625" style="1" customWidth="1"/>
    <col min="17" max="17" width="12.7109375" style="1" customWidth="1"/>
    <col min="18" max="252" width="9.140625" style="1" customWidth="1"/>
    <col min="253" max="16384" width="9.140625" style="1"/>
  </cols>
  <sheetData>
    <row r="1" spans="1:19" s="29" customFormat="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5" t="s">
        <v>224</v>
      </c>
      <c r="P1" s="55"/>
      <c r="Q1" s="55"/>
      <c r="R1" s="28"/>
      <c r="S1" s="4"/>
    </row>
    <row r="2" spans="1:19" s="29" customFormat="1" ht="12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56" t="s">
        <v>228</v>
      </c>
      <c r="M2" s="57"/>
      <c r="N2" s="57"/>
      <c r="O2" s="57"/>
      <c r="P2" s="57"/>
      <c r="Q2" s="57"/>
      <c r="R2" s="28"/>
      <c r="S2" s="4"/>
    </row>
    <row r="3" spans="1:19" s="29" customFormat="1" ht="12.75" customHeight="1">
      <c r="A3" s="56" t="s">
        <v>230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8"/>
      <c r="S3" s="4"/>
    </row>
    <row r="4" spans="1:19" s="29" customFormat="1" ht="12.7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51" t="s">
        <v>229</v>
      </c>
      <c r="M4" s="58"/>
      <c r="N4" s="58"/>
      <c r="O4" s="58"/>
      <c r="P4" s="58"/>
      <c r="Q4" s="59"/>
      <c r="R4" s="28"/>
      <c r="S4" s="4"/>
    </row>
    <row r="5" spans="1:19" s="29" customFormat="1" ht="42" customHeight="1">
      <c r="A5" s="51" t="s">
        <v>225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28"/>
      <c r="S5" s="4"/>
    </row>
    <row r="6" spans="1:19" s="29" customFormat="1" ht="12" customHeight="1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28"/>
      <c r="S6" s="4"/>
    </row>
    <row r="7" spans="1:19" s="29" customFormat="1" ht="29.25" customHeight="1">
      <c r="A7" s="53" t="s">
        <v>226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4"/>
      <c r="M7" s="54"/>
      <c r="N7" s="54"/>
      <c r="O7" s="54"/>
      <c r="P7" s="54"/>
      <c r="Q7" s="54"/>
      <c r="R7" s="28"/>
      <c r="S7" s="4"/>
    </row>
    <row r="8" spans="1:19" s="29" customFormat="1" ht="12.7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28"/>
      <c r="S8" s="4"/>
    </row>
    <row r="9" spans="1:19" s="29" customFormat="1" ht="12.75" customHeight="1">
      <c r="A9" s="3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30"/>
      <c r="O9" s="28"/>
      <c r="P9" s="28"/>
      <c r="Q9" s="4"/>
      <c r="R9" s="28"/>
      <c r="S9" s="4"/>
    </row>
    <row r="10" spans="1:19" ht="11.25" customHeight="1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2"/>
      <c r="N10" s="7"/>
      <c r="O10" s="7"/>
      <c r="P10" s="7"/>
      <c r="Q10" s="40" t="s">
        <v>227</v>
      </c>
      <c r="R10" s="3"/>
      <c r="S10" s="2"/>
    </row>
    <row r="11" spans="1:19" ht="19.7" customHeight="1" thickBot="1">
      <c r="A11" s="7"/>
      <c r="B11" s="26"/>
      <c r="C11" s="24"/>
      <c r="D11" s="24"/>
      <c r="E11" s="24"/>
      <c r="F11" s="24"/>
      <c r="G11" s="24"/>
      <c r="H11" s="24"/>
      <c r="I11" s="25"/>
      <c r="J11" s="24"/>
      <c r="K11" s="24"/>
      <c r="L11" s="23" t="s">
        <v>223</v>
      </c>
      <c r="M11" s="23" t="s">
        <v>222</v>
      </c>
      <c r="N11" s="22" t="s">
        <v>219</v>
      </c>
      <c r="O11" s="23" t="s">
        <v>221</v>
      </c>
      <c r="P11" s="22" t="s">
        <v>220</v>
      </c>
      <c r="Q11" s="21" t="s">
        <v>218</v>
      </c>
    </row>
    <row r="12" spans="1:19" ht="32.25" customHeight="1">
      <c r="A12" s="8"/>
      <c r="B12" s="49" t="s">
        <v>217</v>
      </c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20" t="s">
        <v>216</v>
      </c>
      <c r="N12" s="18"/>
      <c r="O12" s="19"/>
      <c r="P12" s="19"/>
      <c r="Q12" s="32">
        <v>4177</v>
      </c>
    </row>
    <row r="13" spans="1:19" ht="42.75" customHeight="1">
      <c r="A13" s="8"/>
      <c r="B13" s="43" t="s">
        <v>215</v>
      </c>
      <c r="C13" s="43"/>
      <c r="D13" s="43"/>
      <c r="E13" s="43"/>
      <c r="F13" s="43"/>
      <c r="G13" s="43"/>
      <c r="H13" s="43"/>
      <c r="I13" s="43"/>
      <c r="J13" s="43"/>
      <c r="K13" s="43"/>
      <c r="L13" s="44"/>
      <c r="M13" s="14" t="s">
        <v>214</v>
      </c>
      <c r="N13" s="12"/>
      <c r="O13" s="13"/>
      <c r="P13" s="13"/>
      <c r="Q13" s="33">
        <v>4177</v>
      </c>
    </row>
    <row r="14" spans="1:19" ht="12.75" customHeight="1">
      <c r="A14" s="8"/>
      <c r="B14" s="41" t="s">
        <v>47</v>
      </c>
      <c r="C14" s="41"/>
      <c r="D14" s="41"/>
      <c r="E14" s="41"/>
      <c r="F14" s="41"/>
      <c r="G14" s="41"/>
      <c r="H14" s="41"/>
      <c r="I14" s="41"/>
      <c r="J14" s="41"/>
      <c r="K14" s="41"/>
      <c r="L14" s="42"/>
      <c r="M14" s="11" t="s">
        <v>214</v>
      </c>
      <c r="N14" s="9">
        <v>800</v>
      </c>
      <c r="O14" s="10"/>
      <c r="P14" s="10"/>
      <c r="Q14" s="34">
        <v>4177</v>
      </c>
    </row>
    <row r="15" spans="1:19" ht="32.25" customHeight="1">
      <c r="A15" s="8"/>
      <c r="B15" s="41" t="s">
        <v>46</v>
      </c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11" t="s">
        <v>214</v>
      </c>
      <c r="N15" s="9">
        <v>810</v>
      </c>
      <c r="O15" s="10">
        <v>4</v>
      </c>
      <c r="P15" s="10">
        <v>8</v>
      </c>
      <c r="Q15" s="34">
        <v>4177</v>
      </c>
    </row>
    <row r="16" spans="1:19" ht="42.75" customHeight="1">
      <c r="A16" s="8"/>
      <c r="B16" s="47" t="s">
        <v>213</v>
      </c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17" t="s">
        <v>212</v>
      </c>
      <c r="N16" s="15"/>
      <c r="O16" s="16"/>
      <c r="P16" s="16"/>
      <c r="Q16" s="35">
        <v>350</v>
      </c>
    </row>
    <row r="17" spans="1:17" ht="42.75" customHeight="1">
      <c r="A17" s="8"/>
      <c r="B17" s="43" t="s">
        <v>211</v>
      </c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14" t="s">
        <v>210</v>
      </c>
      <c r="N17" s="12"/>
      <c r="O17" s="13"/>
      <c r="P17" s="13"/>
      <c r="Q17" s="33">
        <v>350</v>
      </c>
    </row>
    <row r="18" spans="1:17" ht="21.75" customHeight="1">
      <c r="A18" s="8"/>
      <c r="B18" s="41" t="s">
        <v>2</v>
      </c>
      <c r="C18" s="41"/>
      <c r="D18" s="41"/>
      <c r="E18" s="41"/>
      <c r="F18" s="41"/>
      <c r="G18" s="41"/>
      <c r="H18" s="41"/>
      <c r="I18" s="41"/>
      <c r="J18" s="41"/>
      <c r="K18" s="41"/>
      <c r="L18" s="42"/>
      <c r="M18" s="11" t="s">
        <v>210</v>
      </c>
      <c r="N18" s="9">
        <v>200</v>
      </c>
      <c r="O18" s="10"/>
      <c r="P18" s="10"/>
      <c r="Q18" s="34">
        <v>350</v>
      </c>
    </row>
    <row r="19" spans="1:17" ht="21.75" customHeight="1">
      <c r="A19" s="8"/>
      <c r="B19" s="41" t="s">
        <v>1</v>
      </c>
      <c r="C19" s="41"/>
      <c r="D19" s="41"/>
      <c r="E19" s="41"/>
      <c r="F19" s="41"/>
      <c r="G19" s="41"/>
      <c r="H19" s="41"/>
      <c r="I19" s="41"/>
      <c r="J19" s="41"/>
      <c r="K19" s="41"/>
      <c r="L19" s="42"/>
      <c r="M19" s="11" t="s">
        <v>210</v>
      </c>
      <c r="N19" s="9">
        <v>240</v>
      </c>
      <c r="O19" s="10">
        <v>4</v>
      </c>
      <c r="P19" s="10">
        <v>12</v>
      </c>
      <c r="Q19" s="34">
        <v>350</v>
      </c>
    </row>
    <row r="20" spans="1:17" ht="32.25" customHeight="1">
      <c r="A20" s="8"/>
      <c r="B20" s="47" t="s">
        <v>209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17" t="s">
        <v>208</v>
      </c>
      <c r="N20" s="15"/>
      <c r="O20" s="16"/>
      <c r="P20" s="16"/>
      <c r="Q20" s="35">
        <v>42152.6</v>
      </c>
    </row>
    <row r="21" spans="1:17" ht="32.25" customHeight="1">
      <c r="A21" s="8"/>
      <c r="B21" s="43" t="s">
        <v>207</v>
      </c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14" t="s">
        <v>206</v>
      </c>
      <c r="N21" s="12"/>
      <c r="O21" s="13"/>
      <c r="P21" s="13"/>
      <c r="Q21" s="33">
        <v>38572.300000000003</v>
      </c>
    </row>
    <row r="22" spans="1:17" ht="42.75" customHeight="1">
      <c r="A22" s="8"/>
      <c r="B22" s="41" t="s">
        <v>4</v>
      </c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11" t="s">
        <v>206</v>
      </c>
      <c r="N22" s="9">
        <v>100</v>
      </c>
      <c r="O22" s="10"/>
      <c r="P22" s="10"/>
      <c r="Q22" s="34">
        <v>11067</v>
      </c>
    </row>
    <row r="23" spans="1:17" ht="12.75" customHeight="1">
      <c r="A23" s="8"/>
      <c r="B23" s="41" t="s">
        <v>26</v>
      </c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11" t="s">
        <v>206</v>
      </c>
      <c r="N23" s="9">
        <v>110</v>
      </c>
      <c r="O23" s="10">
        <v>7</v>
      </c>
      <c r="P23" s="10">
        <v>3</v>
      </c>
      <c r="Q23" s="34">
        <v>11067</v>
      </c>
    </row>
    <row r="24" spans="1:17" ht="21.75" customHeight="1">
      <c r="A24" s="8"/>
      <c r="B24" s="41" t="s">
        <v>2</v>
      </c>
      <c r="C24" s="41"/>
      <c r="D24" s="41"/>
      <c r="E24" s="41"/>
      <c r="F24" s="41"/>
      <c r="G24" s="41"/>
      <c r="H24" s="41"/>
      <c r="I24" s="41"/>
      <c r="J24" s="41"/>
      <c r="K24" s="41"/>
      <c r="L24" s="42"/>
      <c r="M24" s="11" t="s">
        <v>206</v>
      </c>
      <c r="N24" s="9">
        <v>200</v>
      </c>
      <c r="O24" s="10"/>
      <c r="P24" s="10"/>
      <c r="Q24" s="34">
        <v>990.8</v>
      </c>
    </row>
    <row r="25" spans="1:17" ht="21.75" customHeight="1">
      <c r="A25" s="8"/>
      <c r="B25" s="41" t="s">
        <v>1</v>
      </c>
      <c r="C25" s="41"/>
      <c r="D25" s="41"/>
      <c r="E25" s="41"/>
      <c r="F25" s="41"/>
      <c r="G25" s="41"/>
      <c r="H25" s="41"/>
      <c r="I25" s="41"/>
      <c r="J25" s="41"/>
      <c r="K25" s="41"/>
      <c r="L25" s="42"/>
      <c r="M25" s="11" t="s">
        <v>206</v>
      </c>
      <c r="N25" s="9">
        <v>240</v>
      </c>
      <c r="O25" s="10">
        <v>7</v>
      </c>
      <c r="P25" s="10">
        <v>3</v>
      </c>
      <c r="Q25" s="34">
        <v>990.8</v>
      </c>
    </row>
    <row r="26" spans="1:17" ht="21.75" customHeight="1">
      <c r="A26" s="8"/>
      <c r="B26" s="42" t="s">
        <v>25</v>
      </c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11" t="s">
        <v>206</v>
      </c>
      <c r="N26" s="9">
        <v>600</v>
      </c>
      <c r="O26" s="10"/>
      <c r="P26" s="10"/>
      <c r="Q26" s="34">
        <f>30+Q28</f>
        <v>26396.5</v>
      </c>
    </row>
    <row r="27" spans="1:17" ht="12.75" customHeight="1">
      <c r="A27" s="8"/>
      <c r="B27" s="41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11" t="s">
        <v>206</v>
      </c>
      <c r="N27" s="9">
        <v>610</v>
      </c>
      <c r="O27" s="10">
        <v>7</v>
      </c>
      <c r="P27" s="10">
        <v>9</v>
      </c>
      <c r="Q27" s="34">
        <v>30</v>
      </c>
    </row>
    <row r="28" spans="1:17" ht="12.75" customHeight="1">
      <c r="A28" s="8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11" t="s">
        <v>206</v>
      </c>
      <c r="N28" s="9">
        <v>610</v>
      </c>
      <c r="O28" s="10">
        <v>8</v>
      </c>
      <c r="P28" s="10">
        <v>1</v>
      </c>
      <c r="Q28" s="34">
        <v>26366.5</v>
      </c>
    </row>
    <row r="29" spans="1:17" ht="12.75" customHeight="1">
      <c r="A29" s="8"/>
      <c r="B29" s="42" t="s">
        <v>47</v>
      </c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11" t="s">
        <v>206</v>
      </c>
      <c r="N29" s="9">
        <v>800</v>
      </c>
      <c r="O29" s="10"/>
      <c r="P29" s="10"/>
      <c r="Q29" s="34">
        <v>118</v>
      </c>
    </row>
    <row r="30" spans="1:17" ht="12.75" customHeight="1">
      <c r="A30" s="8"/>
      <c r="B30" s="42" t="s">
        <v>58</v>
      </c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11" t="s">
        <v>206</v>
      </c>
      <c r="N30" s="9">
        <v>850</v>
      </c>
      <c r="O30" s="10">
        <v>7</v>
      </c>
      <c r="P30" s="10">
        <v>3</v>
      </c>
      <c r="Q30" s="34">
        <v>118</v>
      </c>
    </row>
    <row r="31" spans="1:17" ht="21.75" customHeight="1">
      <c r="A31" s="8"/>
      <c r="B31" s="43" t="s">
        <v>205</v>
      </c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14" t="s">
        <v>204</v>
      </c>
      <c r="N31" s="12"/>
      <c r="O31" s="13"/>
      <c r="P31" s="13"/>
      <c r="Q31" s="33">
        <v>1225.0999999999999</v>
      </c>
    </row>
    <row r="32" spans="1:17" ht="12.75" customHeight="1">
      <c r="A32" s="8"/>
      <c r="B32" s="41" t="s">
        <v>12</v>
      </c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11" t="s">
        <v>204</v>
      </c>
      <c r="N32" s="9">
        <v>500</v>
      </c>
      <c r="O32" s="10"/>
      <c r="P32" s="10"/>
      <c r="Q32" s="34">
        <v>1225.0999999999999</v>
      </c>
    </row>
    <row r="33" spans="1:17" ht="12.75" customHeight="1">
      <c r="A33" s="8"/>
      <c r="B33" s="41" t="s">
        <v>17</v>
      </c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11" t="s">
        <v>204</v>
      </c>
      <c r="N33" s="9">
        <v>540</v>
      </c>
      <c r="O33" s="10">
        <v>14</v>
      </c>
      <c r="P33" s="10">
        <v>3</v>
      </c>
      <c r="Q33" s="34">
        <v>1225.0999999999999</v>
      </c>
    </row>
    <row r="34" spans="1:17" ht="84.75" customHeight="1">
      <c r="A34" s="8"/>
      <c r="B34" s="43" t="s">
        <v>203</v>
      </c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14" t="s">
        <v>202</v>
      </c>
      <c r="N34" s="12"/>
      <c r="O34" s="13"/>
      <c r="P34" s="13"/>
      <c r="Q34" s="33">
        <v>2355.1999999999998</v>
      </c>
    </row>
    <row r="35" spans="1:17" ht="12.75" customHeight="1">
      <c r="A35" s="8"/>
      <c r="B35" s="41" t="s">
        <v>12</v>
      </c>
      <c r="C35" s="41"/>
      <c r="D35" s="41"/>
      <c r="E35" s="41"/>
      <c r="F35" s="41"/>
      <c r="G35" s="41"/>
      <c r="H35" s="41"/>
      <c r="I35" s="41"/>
      <c r="J35" s="41"/>
      <c r="K35" s="41"/>
      <c r="L35" s="42"/>
      <c r="M35" s="11" t="s">
        <v>202</v>
      </c>
      <c r="N35" s="9">
        <v>500</v>
      </c>
      <c r="O35" s="10"/>
      <c r="P35" s="10"/>
      <c r="Q35" s="34">
        <v>275.2</v>
      </c>
    </row>
    <row r="36" spans="1:17" ht="12.75" customHeight="1">
      <c r="A36" s="8"/>
      <c r="B36" s="41" t="s">
        <v>23</v>
      </c>
      <c r="C36" s="41"/>
      <c r="D36" s="41"/>
      <c r="E36" s="41"/>
      <c r="F36" s="41"/>
      <c r="G36" s="41"/>
      <c r="H36" s="41"/>
      <c r="I36" s="41"/>
      <c r="J36" s="41"/>
      <c r="K36" s="41"/>
      <c r="L36" s="42"/>
      <c r="M36" s="11" t="s">
        <v>202</v>
      </c>
      <c r="N36" s="9">
        <v>520</v>
      </c>
      <c r="O36" s="10">
        <v>8</v>
      </c>
      <c r="P36" s="10">
        <v>1</v>
      </c>
      <c r="Q36" s="34">
        <v>275.2</v>
      </c>
    </row>
    <row r="37" spans="1:17" ht="21.75" customHeight="1">
      <c r="A37" s="8"/>
      <c r="B37" s="41" t="s">
        <v>25</v>
      </c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11" t="s">
        <v>202</v>
      </c>
      <c r="N37" s="9">
        <v>600</v>
      </c>
      <c r="O37" s="10"/>
      <c r="P37" s="10"/>
      <c r="Q37" s="34">
        <v>2080</v>
      </c>
    </row>
    <row r="38" spans="1:17" ht="12.75" customHeight="1">
      <c r="A38" s="8"/>
      <c r="B38" s="41" t="s">
        <v>24</v>
      </c>
      <c r="C38" s="41"/>
      <c r="D38" s="41"/>
      <c r="E38" s="41"/>
      <c r="F38" s="41"/>
      <c r="G38" s="41"/>
      <c r="H38" s="41"/>
      <c r="I38" s="41"/>
      <c r="J38" s="41"/>
      <c r="K38" s="41"/>
      <c r="L38" s="42"/>
      <c r="M38" s="11" t="s">
        <v>202</v>
      </c>
      <c r="N38" s="9">
        <v>610</v>
      </c>
      <c r="O38" s="10">
        <v>8</v>
      </c>
      <c r="P38" s="10">
        <v>1</v>
      </c>
      <c r="Q38" s="34">
        <v>2080</v>
      </c>
    </row>
    <row r="39" spans="1:17" ht="42.75" customHeight="1">
      <c r="A39" s="8"/>
      <c r="B39" s="47" t="s">
        <v>201</v>
      </c>
      <c r="C39" s="47"/>
      <c r="D39" s="47"/>
      <c r="E39" s="47"/>
      <c r="F39" s="47"/>
      <c r="G39" s="47"/>
      <c r="H39" s="47"/>
      <c r="I39" s="47"/>
      <c r="J39" s="47"/>
      <c r="K39" s="47"/>
      <c r="L39" s="48"/>
      <c r="M39" s="17" t="s">
        <v>200</v>
      </c>
      <c r="N39" s="15"/>
      <c r="O39" s="16"/>
      <c r="P39" s="16"/>
      <c r="Q39" s="35">
        <v>196156.79999999999</v>
      </c>
    </row>
    <row r="40" spans="1:17" ht="21.75" customHeight="1">
      <c r="A40" s="8"/>
      <c r="B40" s="43" t="s">
        <v>199</v>
      </c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14" t="s">
        <v>198</v>
      </c>
      <c r="N40" s="12"/>
      <c r="O40" s="13"/>
      <c r="P40" s="13"/>
      <c r="Q40" s="33">
        <v>1079.0999999999999</v>
      </c>
    </row>
    <row r="41" spans="1:17" ht="42.75" customHeight="1">
      <c r="A41" s="8"/>
      <c r="B41" s="41" t="s">
        <v>4</v>
      </c>
      <c r="C41" s="41"/>
      <c r="D41" s="41"/>
      <c r="E41" s="41"/>
      <c r="F41" s="41"/>
      <c r="G41" s="41"/>
      <c r="H41" s="41"/>
      <c r="I41" s="41"/>
      <c r="J41" s="41"/>
      <c r="K41" s="41"/>
      <c r="L41" s="42"/>
      <c r="M41" s="11" t="s">
        <v>198</v>
      </c>
      <c r="N41" s="9">
        <v>100</v>
      </c>
      <c r="O41" s="10"/>
      <c r="P41" s="10"/>
      <c r="Q41" s="34">
        <v>866.3</v>
      </c>
    </row>
    <row r="42" spans="1:17" ht="21.75" customHeight="1">
      <c r="A42" s="8"/>
      <c r="B42" s="41" t="s">
        <v>3</v>
      </c>
      <c r="C42" s="41"/>
      <c r="D42" s="41"/>
      <c r="E42" s="41"/>
      <c r="F42" s="41"/>
      <c r="G42" s="41"/>
      <c r="H42" s="41"/>
      <c r="I42" s="41"/>
      <c r="J42" s="41"/>
      <c r="K42" s="41"/>
      <c r="L42" s="42"/>
      <c r="M42" s="11" t="s">
        <v>198</v>
      </c>
      <c r="N42" s="9">
        <v>120</v>
      </c>
      <c r="O42" s="10">
        <v>1</v>
      </c>
      <c r="P42" s="10">
        <v>4</v>
      </c>
      <c r="Q42" s="34">
        <v>866.3</v>
      </c>
    </row>
    <row r="43" spans="1:17" ht="21.75" customHeight="1">
      <c r="A43" s="8"/>
      <c r="B43" s="41" t="s">
        <v>2</v>
      </c>
      <c r="C43" s="41"/>
      <c r="D43" s="41"/>
      <c r="E43" s="41"/>
      <c r="F43" s="41"/>
      <c r="G43" s="41"/>
      <c r="H43" s="41"/>
      <c r="I43" s="41"/>
      <c r="J43" s="41"/>
      <c r="K43" s="41"/>
      <c r="L43" s="42"/>
      <c r="M43" s="11" t="s">
        <v>198</v>
      </c>
      <c r="N43" s="9">
        <v>200</v>
      </c>
      <c r="O43" s="10"/>
      <c r="P43" s="10"/>
      <c r="Q43" s="34">
        <v>212.8</v>
      </c>
    </row>
    <row r="44" spans="1:17" ht="21.75" customHeight="1">
      <c r="A44" s="8"/>
      <c r="B44" s="41" t="s">
        <v>1</v>
      </c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11" t="s">
        <v>198</v>
      </c>
      <c r="N44" s="9">
        <v>240</v>
      </c>
      <c r="O44" s="10">
        <v>1</v>
      </c>
      <c r="P44" s="10">
        <v>4</v>
      </c>
      <c r="Q44" s="34">
        <v>212.8</v>
      </c>
    </row>
    <row r="45" spans="1:17" ht="84.75" customHeight="1">
      <c r="A45" s="8"/>
      <c r="B45" s="43" t="s">
        <v>197</v>
      </c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14" t="s">
        <v>196</v>
      </c>
      <c r="N45" s="12"/>
      <c r="O45" s="13"/>
      <c r="P45" s="13"/>
      <c r="Q45" s="33">
        <v>13.4</v>
      </c>
    </row>
    <row r="46" spans="1:17" ht="21.75" customHeight="1">
      <c r="A46" s="8"/>
      <c r="B46" s="41" t="s">
        <v>25</v>
      </c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11" t="s">
        <v>196</v>
      </c>
      <c r="N46" s="9">
        <v>600</v>
      </c>
      <c r="O46" s="10"/>
      <c r="P46" s="10"/>
      <c r="Q46" s="34">
        <v>13.4</v>
      </c>
    </row>
    <row r="47" spans="1:17" ht="12.75" customHeight="1">
      <c r="A47" s="8"/>
      <c r="B47" s="41" t="s">
        <v>24</v>
      </c>
      <c r="C47" s="41"/>
      <c r="D47" s="41"/>
      <c r="E47" s="41"/>
      <c r="F47" s="41"/>
      <c r="G47" s="41"/>
      <c r="H47" s="41"/>
      <c r="I47" s="41"/>
      <c r="J47" s="41"/>
      <c r="K47" s="41"/>
      <c r="L47" s="42"/>
      <c r="M47" s="11" t="s">
        <v>196</v>
      </c>
      <c r="N47" s="9">
        <v>610</v>
      </c>
      <c r="O47" s="10">
        <v>7</v>
      </c>
      <c r="P47" s="10">
        <v>7</v>
      </c>
      <c r="Q47" s="34">
        <v>13.4</v>
      </c>
    </row>
    <row r="48" spans="1:17" ht="32.25" customHeight="1">
      <c r="A48" s="8"/>
      <c r="B48" s="43" t="s">
        <v>195</v>
      </c>
      <c r="C48" s="43"/>
      <c r="D48" s="43"/>
      <c r="E48" s="43"/>
      <c r="F48" s="43"/>
      <c r="G48" s="43"/>
      <c r="H48" s="43"/>
      <c r="I48" s="43"/>
      <c r="J48" s="43"/>
      <c r="K48" s="43"/>
      <c r="L48" s="44"/>
      <c r="M48" s="14" t="s">
        <v>194</v>
      </c>
      <c r="N48" s="12"/>
      <c r="O48" s="13"/>
      <c r="P48" s="13"/>
      <c r="Q48" s="33">
        <v>30982.799999999999</v>
      </c>
    </row>
    <row r="49" spans="1:17" ht="42.75" customHeight="1">
      <c r="A49" s="8"/>
      <c r="B49" s="41" t="s">
        <v>4</v>
      </c>
      <c r="C49" s="41"/>
      <c r="D49" s="41"/>
      <c r="E49" s="41"/>
      <c r="F49" s="41"/>
      <c r="G49" s="41"/>
      <c r="H49" s="41"/>
      <c r="I49" s="41"/>
      <c r="J49" s="41"/>
      <c r="K49" s="41"/>
      <c r="L49" s="42"/>
      <c r="M49" s="11" t="s">
        <v>194</v>
      </c>
      <c r="N49" s="9">
        <v>100</v>
      </c>
      <c r="O49" s="10"/>
      <c r="P49" s="10"/>
      <c r="Q49" s="34">
        <f>Q50+Q51</f>
        <v>8678</v>
      </c>
    </row>
    <row r="50" spans="1:17" ht="12.75" customHeight="1">
      <c r="A50" s="8"/>
      <c r="B50" s="41" t="s">
        <v>26</v>
      </c>
      <c r="C50" s="41"/>
      <c r="D50" s="41"/>
      <c r="E50" s="41"/>
      <c r="F50" s="41"/>
      <c r="G50" s="41"/>
      <c r="H50" s="41"/>
      <c r="I50" s="41"/>
      <c r="J50" s="41"/>
      <c r="K50" s="41"/>
      <c r="L50" s="42"/>
      <c r="M50" s="11" t="s">
        <v>194</v>
      </c>
      <c r="N50" s="9">
        <v>110</v>
      </c>
      <c r="O50" s="10">
        <v>10</v>
      </c>
      <c r="P50" s="10">
        <v>2</v>
      </c>
      <c r="Q50" s="34">
        <v>7236</v>
      </c>
    </row>
    <row r="51" spans="1:17" ht="21.75" customHeight="1">
      <c r="A51" s="8"/>
      <c r="B51" s="41" t="s">
        <v>3</v>
      </c>
      <c r="C51" s="41"/>
      <c r="D51" s="41"/>
      <c r="E51" s="41"/>
      <c r="F51" s="41"/>
      <c r="G51" s="41"/>
      <c r="H51" s="41"/>
      <c r="I51" s="41"/>
      <c r="J51" s="41"/>
      <c r="K51" s="41"/>
      <c r="L51" s="42"/>
      <c r="M51" s="11" t="s">
        <v>194</v>
      </c>
      <c r="N51" s="9">
        <v>120</v>
      </c>
      <c r="O51" s="10">
        <v>1</v>
      </c>
      <c r="P51" s="10">
        <v>4</v>
      </c>
      <c r="Q51" s="34">
        <v>1442</v>
      </c>
    </row>
    <row r="52" spans="1:17" ht="21.75" customHeight="1">
      <c r="A52" s="8"/>
      <c r="B52" s="41" t="s">
        <v>2</v>
      </c>
      <c r="C52" s="41"/>
      <c r="D52" s="41"/>
      <c r="E52" s="41"/>
      <c r="F52" s="41"/>
      <c r="G52" s="41"/>
      <c r="H52" s="41"/>
      <c r="I52" s="41"/>
      <c r="J52" s="41"/>
      <c r="K52" s="41"/>
      <c r="L52" s="42"/>
      <c r="M52" s="11" t="s">
        <v>194</v>
      </c>
      <c r="N52" s="9">
        <v>200</v>
      </c>
      <c r="O52" s="10"/>
      <c r="P52" s="10"/>
      <c r="Q52" s="34">
        <f>Q53+Q54</f>
        <v>2556.8000000000002</v>
      </c>
    </row>
    <row r="53" spans="1:17" ht="21.75" customHeight="1">
      <c r="A53" s="8"/>
      <c r="B53" s="41" t="s">
        <v>1</v>
      </c>
      <c r="C53" s="41"/>
      <c r="D53" s="41"/>
      <c r="E53" s="41"/>
      <c r="F53" s="41"/>
      <c r="G53" s="41"/>
      <c r="H53" s="41"/>
      <c r="I53" s="41"/>
      <c r="J53" s="41"/>
      <c r="K53" s="41"/>
      <c r="L53" s="42"/>
      <c r="M53" s="11" t="s">
        <v>194</v>
      </c>
      <c r="N53" s="9">
        <v>240</v>
      </c>
      <c r="O53" s="10">
        <v>1</v>
      </c>
      <c r="P53" s="10">
        <v>4</v>
      </c>
      <c r="Q53" s="34">
        <v>278.8</v>
      </c>
    </row>
    <row r="54" spans="1:17" ht="21.75" customHeight="1">
      <c r="A54" s="8"/>
      <c r="B54" s="41" t="s">
        <v>1</v>
      </c>
      <c r="C54" s="41"/>
      <c r="D54" s="41"/>
      <c r="E54" s="41"/>
      <c r="F54" s="41"/>
      <c r="G54" s="41"/>
      <c r="H54" s="41"/>
      <c r="I54" s="41"/>
      <c r="J54" s="41"/>
      <c r="K54" s="41"/>
      <c r="L54" s="42"/>
      <c r="M54" s="11" t="s">
        <v>194</v>
      </c>
      <c r="N54" s="9">
        <v>240</v>
      </c>
      <c r="O54" s="10">
        <v>10</v>
      </c>
      <c r="P54" s="10">
        <v>2</v>
      </c>
      <c r="Q54" s="34">
        <v>2278</v>
      </c>
    </row>
    <row r="55" spans="1:17" ht="21.75" customHeight="1">
      <c r="A55" s="8"/>
      <c r="B55" s="41" t="s">
        <v>25</v>
      </c>
      <c r="C55" s="41"/>
      <c r="D55" s="41"/>
      <c r="E55" s="41"/>
      <c r="F55" s="41"/>
      <c r="G55" s="41"/>
      <c r="H55" s="41"/>
      <c r="I55" s="41"/>
      <c r="J55" s="41"/>
      <c r="K55" s="41"/>
      <c r="L55" s="42"/>
      <c r="M55" s="11" t="s">
        <v>194</v>
      </c>
      <c r="N55" s="9">
        <v>600</v>
      </c>
      <c r="O55" s="10"/>
      <c r="P55" s="10"/>
      <c r="Q55" s="34">
        <v>19740</v>
      </c>
    </row>
    <row r="56" spans="1:17" ht="12.75" customHeight="1">
      <c r="A56" s="8"/>
      <c r="B56" s="41" t="s">
        <v>24</v>
      </c>
      <c r="C56" s="41"/>
      <c r="D56" s="41"/>
      <c r="E56" s="41"/>
      <c r="F56" s="41"/>
      <c r="G56" s="41"/>
      <c r="H56" s="41"/>
      <c r="I56" s="41"/>
      <c r="J56" s="41"/>
      <c r="K56" s="41"/>
      <c r="L56" s="42"/>
      <c r="M56" s="11" t="s">
        <v>194</v>
      </c>
      <c r="N56" s="9">
        <v>610</v>
      </c>
      <c r="O56" s="10">
        <v>10</v>
      </c>
      <c r="P56" s="10">
        <v>2</v>
      </c>
      <c r="Q56" s="34">
        <v>19740</v>
      </c>
    </row>
    <row r="57" spans="1:17" ht="12.75" customHeight="1">
      <c r="A57" s="8"/>
      <c r="B57" s="41" t="s">
        <v>47</v>
      </c>
      <c r="C57" s="41"/>
      <c r="D57" s="41"/>
      <c r="E57" s="41"/>
      <c r="F57" s="41"/>
      <c r="G57" s="41"/>
      <c r="H57" s="41"/>
      <c r="I57" s="41"/>
      <c r="J57" s="41"/>
      <c r="K57" s="41"/>
      <c r="L57" s="42"/>
      <c r="M57" s="11" t="s">
        <v>194</v>
      </c>
      <c r="N57" s="9">
        <v>800</v>
      </c>
      <c r="O57" s="10"/>
      <c r="P57" s="10"/>
      <c r="Q57" s="34">
        <v>8</v>
      </c>
    </row>
    <row r="58" spans="1:17" ht="12.75" customHeight="1">
      <c r="A58" s="8"/>
      <c r="B58" s="41" t="s">
        <v>58</v>
      </c>
      <c r="C58" s="41"/>
      <c r="D58" s="41"/>
      <c r="E58" s="41"/>
      <c r="F58" s="41"/>
      <c r="G58" s="41"/>
      <c r="H58" s="41"/>
      <c r="I58" s="41"/>
      <c r="J58" s="41"/>
      <c r="K58" s="41"/>
      <c r="L58" s="42"/>
      <c r="M58" s="11" t="s">
        <v>194</v>
      </c>
      <c r="N58" s="9">
        <v>850</v>
      </c>
      <c r="O58" s="10">
        <v>10</v>
      </c>
      <c r="P58" s="10">
        <v>2</v>
      </c>
      <c r="Q58" s="34">
        <v>8</v>
      </c>
    </row>
    <row r="59" spans="1:17" ht="21.75" customHeight="1">
      <c r="A59" s="8"/>
      <c r="B59" s="43" t="s">
        <v>193</v>
      </c>
      <c r="C59" s="43"/>
      <c r="D59" s="43"/>
      <c r="E59" s="43"/>
      <c r="F59" s="43"/>
      <c r="G59" s="43"/>
      <c r="H59" s="43"/>
      <c r="I59" s="43"/>
      <c r="J59" s="43"/>
      <c r="K59" s="43"/>
      <c r="L59" s="44"/>
      <c r="M59" s="14" t="s">
        <v>192</v>
      </c>
      <c r="N59" s="12"/>
      <c r="O59" s="13"/>
      <c r="P59" s="13"/>
      <c r="Q59" s="33">
        <v>103329.60000000001</v>
      </c>
    </row>
    <row r="60" spans="1:17" ht="42.75" customHeight="1">
      <c r="A60" s="8"/>
      <c r="B60" s="41" t="s">
        <v>4</v>
      </c>
      <c r="C60" s="41"/>
      <c r="D60" s="41"/>
      <c r="E60" s="41"/>
      <c r="F60" s="41"/>
      <c r="G60" s="41"/>
      <c r="H60" s="41"/>
      <c r="I60" s="41"/>
      <c r="J60" s="41"/>
      <c r="K60" s="41"/>
      <c r="L60" s="42"/>
      <c r="M60" s="11" t="s">
        <v>192</v>
      </c>
      <c r="N60" s="9">
        <v>100</v>
      </c>
      <c r="O60" s="10"/>
      <c r="P60" s="10"/>
      <c r="Q60" s="34">
        <f>Q61+Q62</f>
        <v>23279.8</v>
      </c>
    </row>
    <row r="61" spans="1:17" ht="12.75" customHeight="1">
      <c r="A61" s="8"/>
      <c r="B61" s="41" t="s">
        <v>26</v>
      </c>
      <c r="C61" s="41"/>
      <c r="D61" s="41"/>
      <c r="E61" s="41"/>
      <c r="F61" s="41"/>
      <c r="G61" s="41"/>
      <c r="H61" s="41"/>
      <c r="I61" s="41"/>
      <c r="J61" s="41"/>
      <c r="K61" s="41"/>
      <c r="L61" s="42"/>
      <c r="M61" s="11" t="s">
        <v>192</v>
      </c>
      <c r="N61" s="9">
        <v>110</v>
      </c>
      <c r="O61" s="10">
        <v>7</v>
      </c>
      <c r="P61" s="10">
        <v>2</v>
      </c>
      <c r="Q61" s="34">
        <v>20948.3</v>
      </c>
    </row>
    <row r="62" spans="1:17" ht="21.75" customHeight="1">
      <c r="A62" s="8"/>
      <c r="B62" s="41" t="s">
        <v>3</v>
      </c>
      <c r="C62" s="41"/>
      <c r="D62" s="41"/>
      <c r="E62" s="41"/>
      <c r="F62" s="41"/>
      <c r="G62" s="41"/>
      <c r="H62" s="41"/>
      <c r="I62" s="41"/>
      <c r="J62" s="41"/>
      <c r="K62" s="41"/>
      <c r="L62" s="42"/>
      <c r="M62" s="11" t="s">
        <v>192</v>
      </c>
      <c r="N62" s="9">
        <v>120</v>
      </c>
      <c r="O62" s="10">
        <v>1</v>
      </c>
      <c r="P62" s="10">
        <v>4</v>
      </c>
      <c r="Q62" s="34">
        <v>2331.5</v>
      </c>
    </row>
    <row r="63" spans="1:17" ht="21.75" customHeight="1">
      <c r="A63" s="8"/>
      <c r="B63" s="41" t="s">
        <v>2</v>
      </c>
      <c r="C63" s="41"/>
      <c r="D63" s="41"/>
      <c r="E63" s="41"/>
      <c r="F63" s="41"/>
      <c r="G63" s="41"/>
      <c r="H63" s="41"/>
      <c r="I63" s="41"/>
      <c r="J63" s="41"/>
      <c r="K63" s="41"/>
      <c r="L63" s="42"/>
      <c r="M63" s="11" t="s">
        <v>192</v>
      </c>
      <c r="N63" s="9">
        <v>200</v>
      </c>
      <c r="O63" s="10"/>
      <c r="P63" s="10"/>
      <c r="Q63" s="34">
        <f>Q64+Q65</f>
        <v>12826.400000000001</v>
      </c>
    </row>
    <row r="64" spans="1:17" ht="21.75" customHeight="1">
      <c r="A64" s="8"/>
      <c r="B64" s="41" t="s">
        <v>1</v>
      </c>
      <c r="C64" s="41"/>
      <c r="D64" s="41"/>
      <c r="E64" s="41"/>
      <c r="F64" s="41"/>
      <c r="G64" s="41"/>
      <c r="H64" s="41"/>
      <c r="I64" s="41"/>
      <c r="J64" s="41"/>
      <c r="K64" s="41"/>
      <c r="L64" s="42"/>
      <c r="M64" s="11" t="s">
        <v>192</v>
      </c>
      <c r="N64" s="9">
        <v>240</v>
      </c>
      <c r="O64" s="10">
        <v>1</v>
      </c>
      <c r="P64" s="10">
        <v>4</v>
      </c>
      <c r="Q64" s="34">
        <v>694.2</v>
      </c>
    </row>
    <row r="65" spans="1:17" ht="21.75" customHeight="1">
      <c r="A65" s="8"/>
      <c r="B65" s="41" t="s">
        <v>1</v>
      </c>
      <c r="C65" s="41"/>
      <c r="D65" s="41"/>
      <c r="E65" s="41"/>
      <c r="F65" s="41"/>
      <c r="G65" s="41"/>
      <c r="H65" s="41"/>
      <c r="I65" s="41"/>
      <c r="J65" s="41"/>
      <c r="K65" s="41"/>
      <c r="L65" s="42"/>
      <c r="M65" s="11" t="s">
        <v>192</v>
      </c>
      <c r="N65" s="9">
        <v>240</v>
      </c>
      <c r="O65" s="10">
        <v>7</v>
      </c>
      <c r="P65" s="10">
        <v>2</v>
      </c>
      <c r="Q65" s="34">
        <v>12132.2</v>
      </c>
    </row>
    <row r="66" spans="1:17" ht="12.75" customHeight="1">
      <c r="A66" s="8"/>
      <c r="B66" s="41" t="s">
        <v>8</v>
      </c>
      <c r="C66" s="41"/>
      <c r="D66" s="41"/>
      <c r="E66" s="41"/>
      <c r="F66" s="41"/>
      <c r="G66" s="41"/>
      <c r="H66" s="41"/>
      <c r="I66" s="41"/>
      <c r="J66" s="41"/>
      <c r="K66" s="41"/>
      <c r="L66" s="42"/>
      <c r="M66" s="11" t="s">
        <v>192</v>
      </c>
      <c r="N66" s="9">
        <v>300</v>
      </c>
      <c r="O66" s="10"/>
      <c r="P66" s="10"/>
      <c r="Q66" s="34">
        <f>Q67+Q68</f>
        <v>66145.7</v>
      </c>
    </row>
    <row r="67" spans="1:17" ht="21.75" customHeight="1">
      <c r="A67" s="8"/>
      <c r="B67" s="41" t="s">
        <v>7</v>
      </c>
      <c r="C67" s="41"/>
      <c r="D67" s="41"/>
      <c r="E67" s="41"/>
      <c r="F67" s="41"/>
      <c r="G67" s="41"/>
      <c r="H67" s="41"/>
      <c r="I67" s="41"/>
      <c r="J67" s="41"/>
      <c r="K67" s="41"/>
      <c r="L67" s="42"/>
      <c r="M67" s="11" t="s">
        <v>192</v>
      </c>
      <c r="N67" s="9">
        <v>320</v>
      </c>
      <c r="O67" s="10">
        <v>7</v>
      </c>
      <c r="P67" s="10">
        <v>2</v>
      </c>
      <c r="Q67" s="34">
        <v>977</v>
      </c>
    </row>
    <row r="68" spans="1:17" ht="21.75" customHeight="1">
      <c r="A68" s="8"/>
      <c r="B68" s="41" t="s">
        <v>7</v>
      </c>
      <c r="C68" s="41"/>
      <c r="D68" s="41"/>
      <c r="E68" s="41"/>
      <c r="F68" s="41"/>
      <c r="G68" s="41"/>
      <c r="H68" s="41"/>
      <c r="I68" s="41"/>
      <c r="J68" s="41"/>
      <c r="K68" s="41"/>
      <c r="L68" s="42"/>
      <c r="M68" s="11" t="s">
        <v>192</v>
      </c>
      <c r="N68" s="9">
        <v>320</v>
      </c>
      <c r="O68" s="10">
        <v>10</v>
      </c>
      <c r="P68" s="10">
        <v>4</v>
      </c>
      <c r="Q68" s="34">
        <v>65168.7</v>
      </c>
    </row>
    <row r="69" spans="1:17" ht="12.75" customHeight="1">
      <c r="A69" s="8"/>
      <c r="B69" s="41" t="s">
        <v>47</v>
      </c>
      <c r="C69" s="41"/>
      <c r="D69" s="41"/>
      <c r="E69" s="41"/>
      <c r="F69" s="41"/>
      <c r="G69" s="41"/>
      <c r="H69" s="41"/>
      <c r="I69" s="41"/>
      <c r="J69" s="41"/>
      <c r="K69" s="41"/>
      <c r="L69" s="42"/>
      <c r="M69" s="11" t="s">
        <v>192</v>
      </c>
      <c r="N69" s="9">
        <v>800</v>
      </c>
      <c r="O69" s="10"/>
      <c r="P69" s="10"/>
      <c r="Q69" s="34">
        <v>1077.7</v>
      </c>
    </row>
    <row r="70" spans="1:17" ht="12.75" customHeight="1">
      <c r="A70" s="8"/>
      <c r="B70" s="41" t="s">
        <v>58</v>
      </c>
      <c r="C70" s="41"/>
      <c r="D70" s="41"/>
      <c r="E70" s="41"/>
      <c r="F70" s="41"/>
      <c r="G70" s="41"/>
      <c r="H70" s="41"/>
      <c r="I70" s="41"/>
      <c r="J70" s="41"/>
      <c r="K70" s="41"/>
      <c r="L70" s="42"/>
      <c r="M70" s="11" t="s">
        <v>192</v>
      </c>
      <c r="N70" s="9">
        <v>850</v>
      </c>
      <c r="O70" s="10">
        <v>7</v>
      </c>
      <c r="P70" s="10">
        <v>2</v>
      </c>
      <c r="Q70" s="34">
        <v>1077.7</v>
      </c>
    </row>
    <row r="71" spans="1:17" ht="84.75" customHeight="1">
      <c r="A71" s="8"/>
      <c r="B71" s="43" t="s">
        <v>191</v>
      </c>
      <c r="C71" s="43"/>
      <c r="D71" s="43"/>
      <c r="E71" s="43"/>
      <c r="F71" s="43"/>
      <c r="G71" s="43"/>
      <c r="H71" s="43"/>
      <c r="I71" s="43"/>
      <c r="J71" s="43"/>
      <c r="K71" s="43"/>
      <c r="L71" s="44"/>
      <c r="M71" s="14" t="s">
        <v>190</v>
      </c>
      <c r="N71" s="12"/>
      <c r="O71" s="13"/>
      <c r="P71" s="13"/>
      <c r="Q71" s="33">
        <v>56</v>
      </c>
    </row>
    <row r="72" spans="1:17" ht="21.75" customHeight="1">
      <c r="A72" s="8"/>
      <c r="B72" s="41" t="s">
        <v>2</v>
      </c>
      <c r="C72" s="41"/>
      <c r="D72" s="41"/>
      <c r="E72" s="41"/>
      <c r="F72" s="41"/>
      <c r="G72" s="41"/>
      <c r="H72" s="41"/>
      <c r="I72" s="41"/>
      <c r="J72" s="41"/>
      <c r="K72" s="41"/>
      <c r="L72" s="42"/>
      <c r="M72" s="11" t="s">
        <v>190</v>
      </c>
      <c r="N72" s="9">
        <v>200</v>
      </c>
      <c r="O72" s="10"/>
      <c r="P72" s="10"/>
      <c r="Q72" s="34">
        <v>56</v>
      </c>
    </row>
    <row r="73" spans="1:17" ht="21.75" customHeight="1">
      <c r="A73" s="8"/>
      <c r="B73" s="41" t="s">
        <v>1</v>
      </c>
      <c r="C73" s="41"/>
      <c r="D73" s="41"/>
      <c r="E73" s="41"/>
      <c r="F73" s="41"/>
      <c r="G73" s="41"/>
      <c r="H73" s="41"/>
      <c r="I73" s="41"/>
      <c r="J73" s="41"/>
      <c r="K73" s="41"/>
      <c r="L73" s="42"/>
      <c r="M73" s="11" t="s">
        <v>190</v>
      </c>
      <c r="N73" s="9">
        <v>240</v>
      </c>
      <c r="O73" s="10">
        <v>10</v>
      </c>
      <c r="P73" s="10">
        <v>6</v>
      </c>
      <c r="Q73" s="34">
        <v>56</v>
      </c>
    </row>
    <row r="74" spans="1:17" ht="63.75" customHeight="1">
      <c r="A74" s="8"/>
      <c r="B74" s="43" t="s">
        <v>189</v>
      </c>
      <c r="C74" s="43"/>
      <c r="D74" s="43"/>
      <c r="E74" s="43"/>
      <c r="F74" s="43"/>
      <c r="G74" s="43"/>
      <c r="H74" s="43"/>
      <c r="I74" s="43"/>
      <c r="J74" s="43"/>
      <c r="K74" s="43"/>
      <c r="L74" s="44"/>
      <c r="M74" s="14" t="s">
        <v>188</v>
      </c>
      <c r="N74" s="12"/>
      <c r="O74" s="13"/>
      <c r="P74" s="13"/>
      <c r="Q74" s="33">
        <v>1000</v>
      </c>
    </row>
    <row r="75" spans="1:17" ht="21.75" customHeight="1">
      <c r="A75" s="8"/>
      <c r="B75" s="41" t="s">
        <v>2</v>
      </c>
      <c r="C75" s="41"/>
      <c r="D75" s="41"/>
      <c r="E75" s="41"/>
      <c r="F75" s="41"/>
      <c r="G75" s="41"/>
      <c r="H75" s="41"/>
      <c r="I75" s="41"/>
      <c r="J75" s="41"/>
      <c r="K75" s="41"/>
      <c r="L75" s="42"/>
      <c r="M75" s="11" t="s">
        <v>188</v>
      </c>
      <c r="N75" s="9">
        <v>200</v>
      </c>
      <c r="O75" s="10"/>
      <c r="P75" s="10"/>
      <c r="Q75" s="34">
        <v>822.6</v>
      </c>
    </row>
    <row r="76" spans="1:17" ht="21.75" customHeight="1">
      <c r="A76" s="8"/>
      <c r="B76" s="41" t="s">
        <v>1</v>
      </c>
      <c r="C76" s="41"/>
      <c r="D76" s="41"/>
      <c r="E76" s="41"/>
      <c r="F76" s="41"/>
      <c r="G76" s="41"/>
      <c r="H76" s="41"/>
      <c r="I76" s="41"/>
      <c r="J76" s="41"/>
      <c r="K76" s="41"/>
      <c r="L76" s="42"/>
      <c r="M76" s="11" t="s">
        <v>188</v>
      </c>
      <c r="N76" s="9">
        <v>240</v>
      </c>
      <c r="O76" s="10">
        <v>7</v>
      </c>
      <c r="P76" s="10">
        <v>7</v>
      </c>
      <c r="Q76" s="34">
        <v>822.6</v>
      </c>
    </row>
    <row r="77" spans="1:17" ht="21.75" customHeight="1">
      <c r="A77" s="8"/>
      <c r="B77" s="41" t="s">
        <v>25</v>
      </c>
      <c r="C77" s="41"/>
      <c r="D77" s="41"/>
      <c r="E77" s="41"/>
      <c r="F77" s="41"/>
      <c r="G77" s="41"/>
      <c r="H77" s="41"/>
      <c r="I77" s="41"/>
      <c r="J77" s="41"/>
      <c r="K77" s="41"/>
      <c r="L77" s="42"/>
      <c r="M77" s="11" t="s">
        <v>188</v>
      </c>
      <c r="N77" s="9">
        <v>600</v>
      </c>
      <c r="O77" s="10"/>
      <c r="P77" s="10"/>
      <c r="Q77" s="34">
        <v>177.4</v>
      </c>
    </row>
    <row r="78" spans="1:17" ht="12.75" customHeight="1">
      <c r="A78" s="8"/>
      <c r="B78" s="41" t="s">
        <v>24</v>
      </c>
      <c r="C78" s="41"/>
      <c r="D78" s="41"/>
      <c r="E78" s="41"/>
      <c r="F78" s="41"/>
      <c r="G78" s="41"/>
      <c r="H78" s="41"/>
      <c r="I78" s="41"/>
      <c r="J78" s="41"/>
      <c r="K78" s="41"/>
      <c r="L78" s="42"/>
      <c r="M78" s="11" t="s">
        <v>188</v>
      </c>
      <c r="N78" s="9">
        <v>610</v>
      </c>
      <c r="O78" s="10">
        <v>7</v>
      </c>
      <c r="P78" s="10">
        <v>7</v>
      </c>
      <c r="Q78" s="34">
        <v>177.4</v>
      </c>
    </row>
    <row r="79" spans="1:17" ht="63.75" customHeight="1">
      <c r="A79" s="8"/>
      <c r="B79" s="43" t="s">
        <v>187</v>
      </c>
      <c r="C79" s="43"/>
      <c r="D79" s="43"/>
      <c r="E79" s="43"/>
      <c r="F79" s="43"/>
      <c r="G79" s="43"/>
      <c r="H79" s="43"/>
      <c r="I79" s="43"/>
      <c r="J79" s="43"/>
      <c r="K79" s="43"/>
      <c r="L79" s="44"/>
      <c r="M79" s="14" t="s">
        <v>186</v>
      </c>
      <c r="N79" s="12"/>
      <c r="O79" s="13"/>
      <c r="P79" s="13"/>
      <c r="Q79" s="33">
        <v>3490.4</v>
      </c>
    </row>
    <row r="80" spans="1:17" ht="21.75" customHeight="1">
      <c r="A80" s="8"/>
      <c r="B80" s="41" t="s">
        <v>2</v>
      </c>
      <c r="C80" s="41"/>
      <c r="D80" s="41"/>
      <c r="E80" s="41"/>
      <c r="F80" s="41"/>
      <c r="G80" s="41"/>
      <c r="H80" s="41"/>
      <c r="I80" s="41"/>
      <c r="J80" s="41"/>
      <c r="K80" s="41"/>
      <c r="L80" s="42"/>
      <c r="M80" s="11" t="s">
        <v>186</v>
      </c>
      <c r="N80" s="9">
        <v>200</v>
      </c>
      <c r="O80" s="10"/>
      <c r="P80" s="10"/>
      <c r="Q80" s="34">
        <v>2392.4</v>
      </c>
    </row>
    <row r="81" spans="1:17" ht="21.75" customHeight="1">
      <c r="A81" s="8"/>
      <c r="B81" s="41" t="s">
        <v>1</v>
      </c>
      <c r="C81" s="41"/>
      <c r="D81" s="41"/>
      <c r="E81" s="41"/>
      <c r="F81" s="41"/>
      <c r="G81" s="41"/>
      <c r="H81" s="41"/>
      <c r="I81" s="41"/>
      <c r="J81" s="41"/>
      <c r="K81" s="41"/>
      <c r="L81" s="42"/>
      <c r="M81" s="11" t="s">
        <v>186</v>
      </c>
      <c r="N81" s="9">
        <v>240</v>
      </c>
      <c r="O81" s="10">
        <v>7</v>
      </c>
      <c r="P81" s="10">
        <v>7</v>
      </c>
      <c r="Q81" s="34">
        <v>2392.4</v>
      </c>
    </row>
    <row r="82" spans="1:17" ht="21.75" customHeight="1">
      <c r="A82" s="8"/>
      <c r="B82" s="41" t="s">
        <v>25</v>
      </c>
      <c r="C82" s="41"/>
      <c r="D82" s="41"/>
      <c r="E82" s="41"/>
      <c r="F82" s="41"/>
      <c r="G82" s="41"/>
      <c r="H82" s="41"/>
      <c r="I82" s="41"/>
      <c r="J82" s="41"/>
      <c r="K82" s="41"/>
      <c r="L82" s="42"/>
      <c r="M82" s="11" t="s">
        <v>186</v>
      </c>
      <c r="N82" s="9">
        <v>600</v>
      </c>
      <c r="O82" s="10"/>
      <c r="P82" s="10"/>
      <c r="Q82" s="34">
        <v>1098</v>
      </c>
    </row>
    <row r="83" spans="1:17" ht="12.75" customHeight="1">
      <c r="A83" s="8"/>
      <c r="B83" s="41" t="s">
        <v>24</v>
      </c>
      <c r="C83" s="41"/>
      <c r="D83" s="41"/>
      <c r="E83" s="41"/>
      <c r="F83" s="41"/>
      <c r="G83" s="41"/>
      <c r="H83" s="41"/>
      <c r="I83" s="41"/>
      <c r="J83" s="41"/>
      <c r="K83" s="41"/>
      <c r="L83" s="42"/>
      <c r="M83" s="11" t="s">
        <v>186</v>
      </c>
      <c r="N83" s="9">
        <v>610</v>
      </c>
      <c r="O83" s="10">
        <v>7</v>
      </c>
      <c r="P83" s="10">
        <v>7</v>
      </c>
      <c r="Q83" s="34">
        <v>1098</v>
      </c>
    </row>
    <row r="84" spans="1:17" ht="32.25" customHeight="1">
      <c r="A84" s="8"/>
      <c r="B84" s="43" t="s">
        <v>185</v>
      </c>
      <c r="C84" s="43"/>
      <c r="D84" s="43"/>
      <c r="E84" s="43"/>
      <c r="F84" s="43"/>
      <c r="G84" s="43"/>
      <c r="H84" s="43"/>
      <c r="I84" s="43"/>
      <c r="J84" s="43"/>
      <c r="K84" s="43"/>
      <c r="L84" s="44"/>
      <c r="M84" s="14" t="s">
        <v>182</v>
      </c>
      <c r="N84" s="12"/>
      <c r="O84" s="13"/>
      <c r="P84" s="13"/>
      <c r="Q84" s="33">
        <v>56205.5</v>
      </c>
    </row>
    <row r="85" spans="1:17" ht="21.75" customHeight="1">
      <c r="A85" s="8"/>
      <c r="B85" s="41" t="s">
        <v>184</v>
      </c>
      <c r="C85" s="41"/>
      <c r="D85" s="41"/>
      <c r="E85" s="41"/>
      <c r="F85" s="41"/>
      <c r="G85" s="41"/>
      <c r="H85" s="41"/>
      <c r="I85" s="41"/>
      <c r="J85" s="41"/>
      <c r="K85" s="41"/>
      <c r="L85" s="42"/>
      <c r="M85" s="11" t="s">
        <v>182</v>
      </c>
      <c r="N85" s="9">
        <v>400</v>
      </c>
      <c r="O85" s="10"/>
      <c r="P85" s="10"/>
      <c r="Q85" s="34">
        <v>56205.5</v>
      </c>
    </row>
    <row r="86" spans="1:17" ht="12.75" customHeight="1">
      <c r="A86" s="8"/>
      <c r="B86" s="41" t="s">
        <v>183</v>
      </c>
      <c r="C86" s="41"/>
      <c r="D86" s="41"/>
      <c r="E86" s="41"/>
      <c r="F86" s="41"/>
      <c r="G86" s="41"/>
      <c r="H86" s="41"/>
      <c r="I86" s="41"/>
      <c r="J86" s="41"/>
      <c r="K86" s="41"/>
      <c r="L86" s="42"/>
      <c r="M86" s="11" t="s">
        <v>182</v>
      </c>
      <c r="N86" s="9">
        <v>410</v>
      </c>
      <c r="O86" s="10">
        <v>5</v>
      </c>
      <c r="P86" s="10">
        <v>1</v>
      </c>
      <c r="Q86" s="34">
        <v>56205.5</v>
      </c>
    </row>
    <row r="87" spans="1:17" ht="21.75" customHeight="1">
      <c r="A87" s="8"/>
      <c r="B87" s="47" t="s">
        <v>181</v>
      </c>
      <c r="C87" s="47"/>
      <c r="D87" s="47"/>
      <c r="E87" s="47"/>
      <c r="F87" s="47"/>
      <c r="G87" s="47"/>
      <c r="H87" s="47"/>
      <c r="I87" s="47"/>
      <c r="J87" s="47"/>
      <c r="K87" s="47"/>
      <c r="L87" s="48"/>
      <c r="M87" s="17" t="s">
        <v>180</v>
      </c>
      <c r="N87" s="15"/>
      <c r="O87" s="16"/>
      <c r="P87" s="16"/>
      <c r="Q87" s="35">
        <v>124.3</v>
      </c>
    </row>
    <row r="88" spans="1:17" ht="21.75" customHeight="1">
      <c r="A88" s="8"/>
      <c r="B88" s="43" t="s">
        <v>179</v>
      </c>
      <c r="C88" s="43"/>
      <c r="D88" s="43"/>
      <c r="E88" s="43"/>
      <c r="F88" s="43"/>
      <c r="G88" s="43"/>
      <c r="H88" s="43"/>
      <c r="I88" s="43"/>
      <c r="J88" s="43"/>
      <c r="K88" s="43"/>
      <c r="L88" s="44"/>
      <c r="M88" s="14" t="s">
        <v>178</v>
      </c>
      <c r="N88" s="12"/>
      <c r="O88" s="13"/>
      <c r="P88" s="13"/>
      <c r="Q88" s="33">
        <v>6.8</v>
      </c>
    </row>
    <row r="89" spans="1:17" ht="42.75" customHeight="1">
      <c r="A89" s="8"/>
      <c r="B89" s="41" t="s">
        <v>4</v>
      </c>
      <c r="C89" s="41"/>
      <c r="D89" s="41"/>
      <c r="E89" s="41"/>
      <c r="F89" s="41"/>
      <c r="G89" s="41"/>
      <c r="H89" s="41"/>
      <c r="I89" s="41"/>
      <c r="J89" s="41"/>
      <c r="K89" s="41"/>
      <c r="L89" s="42"/>
      <c r="M89" s="11" t="s">
        <v>178</v>
      </c>
      <c r="N89" s="9">
        <v>100</v>
      </c>
      <c r="O89" s="10"/>
      <c r="P89" s="10"/>
      <c r="Q89" s="34">
        <v>3.5</v>
      </c>
    </row>
    <row r="90" spans="1:17" ht="21.75" customHeight="1">
      <c r="A90" s="8"/>
      <c r="B90" s="41" t="s">
        <v>3</v>
      </c>
      <c r="C90" s="41"/>
      <c r="D90" s="41"/>
      <c r="E90" s="41"/>
      <c r="F90" s="41"/>
      <c r="G90" s="41"/>
      <c r="H90" s="41"/>
      <c r="I90" s="41"/>
      <c r="J90" s="41"/>
      <c r="K90" s="41"/>
      <c r="L90" s="42"/>
      <c r="M90" s="11" t="s">
        <v>178</v>
      </c>
      <c r="N90" s="9">
        <v>120</v>
      </c>
      <c r="O90" s="10">
        <v>1</v>
      </c>
      <c r="P90" s="10">
        <v>4</v>
      </c>
      <c r="Q90" s="34">
        <v>3.5</v>
      </c>
    </row>
    <row r="91" spans="1:17" ht="21.75" customHeight="1">
      <c r="A91" s="8"/>
      <c r="B91" s="41" t="s">
        <v>2</v>
      </c>
      <c r="C91" s="41"/>
      <c r="D91" s="41"/>
      <c r="E91" s="41"/>
      <c r="F91" s="41"/>
      <c r="G91" s="41"/>
      <c r="H91" s="41"/>
      <c r="I91" s="41"/>
      <c r="J91" s="41"/>
      <c r="K91" s="41"/>
      <c r="L91" s="42"/>
      <c r="M91" s="11" t="s">
        <v>178</v>
      </c>
      <c r="N91" s="9">
        <v>200</v>
      </c>
      <c r="O91" s="10"/>
      <c r="P91" s="10"/>
      <c r="Q91" s="34">
        <v>1.1000000000000001</v>
      </c>
    </row>
    <row r="92" spans="1:17" ht="21.75" customHeight="1">
      <c r="A92" s="8"/>
      <c r="B92" s="41" t="s">
        <v>1</v>
      </c>
      <c r="C92" s="41"/>
      <c r="D92" s="41"/>
      <c r="E92" s="41"/>
      <c r="F92" s="41"/>
      <c r="G92" s="41"/>
      <c r="H92" s="41"/>
      <c r="I92" s="41"/>
      <c r="J92" s="41"/>
      <c r="K92" s="41"/>
      <c r="L92" s="42"/>
      <c r="M92" s="11" t="s">
        <v>178</v>
      </c>
      <c r="N92" s="9">
        <v>240</v>
      </c>
      <c r="O92" s="10">
        <v>1</v>
      </c>
      <c r="P92" s="10">
        <v>4</v>
      </c>
      <c r="Q92" s="34">
        <v>1.1000000000000001</v>
      </c>
    </row>
    <row r="93" spans="1:17" ht="12.75" customHeight="1">
      <c r="A93" s="8"/>
      <c r="B93" s="41" t="s">
        <v>12</v>
      </c>
      <c r="C93" s="41"/>
      <c r="D93" s="41"/>
      <c r="E93" s="41"/>
      <c r="F93" s="41"/>
      <c r="G93" s="41"/>
      <c r="H93" s="41"/>
      <c r="I93" s="41"/>
      <c r="J93" s="41"/>
      <c r="K93" s="41"/>
      <c r="L93" s="42"/>
      <c r="M93" s="11" t="s">
        <v>178</v>
      </c>
      <c r="N93" s="9">
        <v>500</v>
      </c>
      <c r="O93" s="10"/>
      <c r="P93" s="10"/>
      <c r="Q93" s="34">
        <v>2.2000000000000002</v>
      </c>
    </row>
    <row r="94" spans="1:17" ht="12.75" customHeight="1">
      <c r="A94" s="8"/>
      <c r="B94" s="41" t="s">
        <v>11</v>
      </c>
      <c r="C94" s="41"/>
      <c r="D94" s="41"/>
      <c r="E94" s="41"/>
      <c r="F94" s="41"/>
      <c r="G94" s="41"/>
      <c r="H94" s="41"/>
      <c r="I94" s="41"/>
      <c r="J94" s="41"/>
      <c r="K94" s="41"/>
      <c r="L94" s="42"/>
      <c r="M94" s="11" t="s">
        <v>178</v>
      </c>
      <c r="N94" s="9">
        <v>530</v>
      </c>
      <c r="O94" s="10">
        <v>1</v>
      </c>
      <c r="P94" s="10">
        <v>4</v>
      </c>
      <c r="Q94" s="34">
        <v>2.2000000000000002</v>
      </c>
    </row>
    <row r="95" spans="1:17" ht="42.75" customHeight="1">
      <c r="A95" s="8"/>
      <c r="B95" s="43" t="s">
        <v>177</v>
      </c>
      <c r="C95" s="43"/>
      <c r="D95" s="43"/>
      <c r="E95" s="43"/>
      <c r="F95" s="43"/>
      <c r="G95" s="43"/>
      <c r="H95" s="43"/>
      <c r="I95" s="43"/>
      <c r="J95" s="43"/>
      <c r="K95" s="43"/>
      <c r="L95" s="44"/>
      <c r="M95" s="14" t="s">
        <v>176</v>
      </c>
      <c r="N95" s="12"/>
      <c r="O95" s="13"/>
      <c r="P95" s="13"/>
      <c r="Q95" s="33">
        <v>117.5</v>
      </c>
    </row>
    <row r="96" spans="1:17" ht="42.75" customHeight="1">
      <c r="A96" s="8"/>
      <c r="B96" s="41" t="s">
        <v>4</v>
      </c>
      <c r="C96" s="41"/>
      <c r="D96" s="41"/>
      <c r="E96" s="41"/>
      <c r="F96" s="41"/>
      <c r="G96" s="41"/>
      <c r="H96" s="41"/>
      <c r="I96" s="41"/>
      <c r="J96" s="41"/>
      <c r="K96" s="41"/>
      <c r="L96" s="42"/>
      <c r="M96" s="11" t="s">
        <v>176</v>
      </c>
      <c r="N96" s="9">
        <v>100</v>
      </c>
      <c r="O96" s="10"/>
      <c r="P96" s="10"/>
      <c r="Q96" s="34">
        <v>98</v>
      </c>
    </row>
    <row r="97" spans="1:17" ht="21.75" customHeight="1">
      <c r="A97" s="8"/>
      <c r="B97" s="41" t="s">
        <v>3</v>
      </c>
      <c r="C97" s="41"/>
      <c r="D97" s="41"/>
      <c r="E97" s="41"/>
      <c r="F97" s="41"/>
      <c r="G97" s="41"/>
      <c r="H97" s="41"/>
      <c r="I97" s="41"/>
      <c r="J97" s="41"/>
      <c r="K97" s="41"/>
      <c r="L97" s="42"/>
      <c r="M97" s="11" t="s">
        <v>176</v>
      </c>
      <c r="N97" s="9">
        <v>120</v>
      </c>
      <c r="O97" s="10">
        <v>1</v>
      </c>
      <c r="P97" s="10">
        <v>4</v>
      </c>
      <c r="Q97" s="34">
        <v>98</v>
      </c>
    </row>
    <row r="98" spans="1:17" ht="21.75" customHeight="1">
      <c r="A98" s="8"/>
      <c r="B98" s="41" t="s">
        <v>2</v>
      </c>
      <c r="C98" s="41"/>
      <c r="D98" s="41"/>
      <c r="E98" s="41"/>
      <c r="F98" s="41"/>
      <c r="G98" s="41"/>
      <c r="H98" s="41"/>
      <c r="I98" s="41"/>
      <c r="J98" s="41"/>
      <c r="K98" s="41"/>
      <c r="L98" s="42"/>
      <c r="M98" s="11" t="s">
        <v>176</v>
      </c>
      <c r="N98" s="9">
        <v>200</v>
      </c>
      <c r="O98" s="10"/>
      <c r="P98" s="10"/>
      <c r="Q98" s="34">
        <v>19.5</v>
      </c>
    </row>
    <row r="99" spans="1:17" ht="21.75" customHeight="1">
      <c r="A99" s="8"/>
      <c r="B99" s="41" t="s">
        <v>1</v>
      </c>
      <c r="C99" s="41"/>
      <c r="D99" s="41"/>
      <c r="E99" s="41"/>
      <c r="F99" s="41"/>
      <c r="G99" s="41"/>
      <c r="H99" s="41"/>
      <c r="I99" s="41"/>
      <c r="J99" s="41"/>
      <c r="K99" s="41"/>
      <c r="L99" s="42"/>
      <c r="M99" s="11" t="s">
        <v>176</v>
      </c>
      <c r="N99" s="9">
        <v>240</v>
      </c>
      <c r="O99" s="10">
        <v>1</v>
      </c>
      <c r="P99" s="10">
        <v>4</v>
      </c>
      <c r="Q99" s="34">
        <v>19.5</v>
      </c>
    </row>
    <row r="100" spans="1:17" ht="32.25" customHeight="1">
      <c r="A100" s="8"/>
      <c r="B100" s="47" t="s">
        <v>175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8"/>
      <c r="M100" s="17" t="s">
        <v>174</v>
      </c>
      <c r="N100" s="15"/>
      <c r="O100" s="16"/>
      <c r="P100" s="16"/>
      <c r="Q100" s="35">
        <v>600</v>
      </c>
    </row>
    <row r="101" spans="1:17" ht="42.75" customHeight="1">
      <c r="A101" s="8"/>
      <c r="B101" s="43" t="s">
        <v>173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4"/>
      <c r="M101" s="14" t="s">
        <v>172</v>
      </c>
      <c r="N101" s="12"/>
      <c r="O101" s="13"/>
      <c r="P101" s="13"/>
      <c r="Q101" s="33">
        <v>600</v>
      </c>
    </row>
    <row r="102" spans="1:17" ht="12.75" customHeight="1">
      <c r="A102" s="8"/>
      <c r="B102" s="41" t="s">
        <v>47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2"/>
      <c r="M102" s="11" t="s">
        <v>172</v>
      </c>
      <c r="N102" s="9">
        <v>800</v>
      </c>
      <c r="O102" s="10"/>
      <c r="P102" s="10"/>
      <c r="Q102" s="34">
        <v>600</v>
      </c>
    </row>
    <row r="103" spans="1:17" ht="32.25" customHeight="1">
      <c r="A103" s="8"/>
      <c r="B103" s="41" t="s">
        <v>46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2"/>
      <c r="M103" s="11" t="s">
        <v>172</v>
      </c>
      <c r="N103" s="9">
        <v>810</v>
      </c>
      <c r="O103" s="10">
        <v>4</v>
      </c>
      <c r="P103" s="10">
        <v>12</v>
      </c>
      <c r="Q103" s="34">
        <v>600</v>
      </c>
    </row>
    <row r="104" spans="1:17" ht="42.75" customHeight="1">
      <c r="A104" s="8"/>
      <c r="B104" s="47" t="s">
        <v>171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8"/>
      <c r="M104" s="17" t="s">
        <v>170</v>
      </c>
      <c r="N104" s="15"/>
      <c r="O104" s="16"/>
      <c r="P104" s="16"/>
      <c r="Q104" s="35">
        <v>1006818.47162</v>
      </c>
    </row>
    <row r="105" spans="1:17" ht="53.25" customHeight="1">
      <c r="A105" s="8"/>
      <c r="B105" s="43" t="s">
        <v>169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4"/>
      <c r="M105" s="14" t="s">
        <v>168</v>
      </c>
      <c r="N105" s="12"/>
      <c r="O105" s="13"/>
      <c r="P105" s="13"/>
      <c r="Q105" s="33">
        <v>1006818.47162</v>
      </c>
    </row>
    <row r="106" spans="1:17" ht="32.25" customHeight="1">
      <c r="A106" s="8"/>
      <c r="B106" s="43" t="s">
        <v>167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4"/>
      <c r="M106" s="14" t="s">
        <v>166</v>
      </c>
      <c r="N106" s="12"/>
      <c r="O106" s="13"/>
      <c r="P106" s="13"/>
      <c r="Q106" s="33">
        <v>164953.08108</v>
      </c>
    </row>
    <row r="107" spans="1:17" ht="42.75" customHeight="1">
      <c r="A107" s="8"/>
      <c r="B107" s="41" t="s">
        <v>4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2"/>
      <c r="M107" s="11" t="s">
        <v>166</v>
      </c>
      <c r="N107" s="9">
        <v>100</v>
      </c>
      <c r="O107" s="10"/>
      <c r="P107" s="10"/>
      <c r="Q107" s="34">
        <f>Q108+Q109</f>
        <v>155382.19021999999</v>
      </c>
    </row>
    <row r="108" spans="1:17" ht="12.75" customHeight="1">
      <c r="A108" s="8"/>
      <c r="B108" s="41" t="s">
        <v>26</v>
      </c>
      <c r="C108" s="41"/>
      <c r="D108" s="41"/>
      <c r="E108" s="41"/>
      <c r="F108" s="41"/>
      <c r="G108" s="41"/>
      <c r="H108" s="41"/>
      <c r="I108" s="41"/>
      <c r="J108" s="41"/>
      <c r="K108" s="41"/>
      <c r="L108" s="42"/>
      <c r="M108" s="11" t="s">
        <v>166</v>
      </c>
      <c r="N108" s="9">
        <v>110</v>
      </c>
      <c r="O108" s="10">
        <v>7</v>
      </c>
      <c r="P108" s="10">
        <v>1</v>
      </c>
      <c r="Q108" s="34">
        <v>104555.19022</v>
      </c>
    </row>
    <row r="109" spans="1:17" ht="12.75" customHeight="1">
      <c r="A109" s="8"/>
      <c r="B109" s="41" t="s">
        <v>26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2"/>
      <c r="M109" s="11" t="s">
        <v>166</v>
      </c>
      <c r="N109" s="9">
        <v>110</v>
      </c>
      <c r="O109" s="10">
        <v>7</v>
      </c>
      <c r="P109" s="10">
        <v>2</v>
      </c>
      <c r="Q109" s="34">
        <v>50827</v>
      </c>
    </row>
    <row r="110" spans="1:17" ht="21.75" customHeight="1">
      <c r="A110" s="8"/>
      <c r="B110" s="41" t="s">
        <v>2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2"/>
      <c r="M110" s="11" t="s">
        <v>166</v>
      </c>
      <c r="N110" s="9">
        <v>200</v>
      </c>
      <c r="O110" s="10"/>
      <c r="P110" s="10"/>
      <c r="Q110" s="34">
        <f>Q111+Q112</f>
        <v>2251.8000000000002</v>
      </c>
    </row>
    <row r="111" spans="1:17" ht="21.75" customHeight="1">
      <c r="A111" s="8"/>
      <c r="B111" s="41" t="s">
        <v>1</v>
      </c>
      <c r="C111" s="41"/>
      <c r="D111" s="41"/>
      <c r="E111" s="41"/>
      <c r="F111" s="41"/>
      <c r="G111" s="41"/>
      <c r="H111" s="41"/>
      <c r="I111" s="41"/>
      <c r="J111" s="41"/>
      <c r="K111" s="41"/>
      <c r="L111" s="42"/>
      <c r="M111" s="11" t="s">
        <v>166</v>
      </c>
      <c r="N111" s="9">
        <v>240</v>
      </c>
      <c r="O111" s="10">
        <v>7</v>
      </c>
      <c r="P111" s="10">
        <v>1</v>
      </c>
      <c r="Q111" s="34">
        <v>1546.2</v>
      </c>
    </row>
    <row r="112" spans="1:17" ht="21.75" customHeight="1">
      <c r="A112" s="8"/>
      <c r="B112" s="41" t="s">
        <v>1</v>
      </c>
      <c r="C112" s="41"/>
      <c r="D112" s="41"/>
      <c r="E112" s="41"/>
      <c r="F112" s="41"/>
      <c r="G112" s="41"/>
      <c r="H112" s="41"/>
      <c r="I112" s="41"/>
      <c r="J112" s="41"/>
      <c r="K112" s="41"/>
      <c r="L112" s="42"/>
      <c r="M112" s="11" t="s">
        <v>166</v>
      </c>
      <c r="N112" s="9">
        <v>240</v>
      </c>
      <c r="O112" s="10">
        <v>7</v>
      </c>
      <c r="P112" s="10">
        <v>2</v>
      </c>
      <c r="Q112" s="34">
        <v>705.6</v>
      </c>
    </row>
    <row r="113" spans="1:17" ht="21.75" customHeight="1">
      <c r="A113" s="8"/>
      <c r="B113" s="41" t="s">
        <v>25</v>
      </c>
      <c r="C113" s="41"/>
      <c r="D113" s="41"/>
      <c r="E113" s="41"/>
      <c r="F113" s="41"/>
      <c r="G113" s="41"/>
      <c r="H113" s="41"/>
      <c r="I113" s="41"/>
      <c r="J113" s="41"/>
      <c r="K113" s="41"/>
      <c r="L113" s="42"/>
      <c r="M113" s="11" t="s">
        <v>166</v>
      </c>
      <c r="N113" s="9">
        <v>600</v>
      </c>
      <c r="O113" s="10"/>
      <c r="P113" s="10"/>
      <c r="Q113" s="34">
        <f>Q114+Q115</f>
        <v>7319.0908600000002</v>
      </c>
    </row>
    <row r="114" spans="1:17" ht="12.75" customHeight="1">
      <c r="A114" s="8"/>
      <c r="B114" s="41" t="s">
        <v>24</v>
      </c>
      <c r="C114" s="41"/>
      <c r="D114" s="41"/>
      <c r="E114" s="41"/>
      <c r="F114" s="41"/>
      <c r="G114" s="41"/>
      <c r="H114" s="41"/>
      <c r="I114" s="41"/>
      <c r="J114" s="41"/>
      <c r="K114" s="41"/>
      <c r="L114" s="42"/>
      <c r="M114" s="11" t="s">
        <v>166</v>
      </c>
      <c r="N114" s="9">
        <v>610</v>
      </c>
      <c r="O114" s="10">
        <v>7</v>
      </c>
      <c r="P114" s="10">
        <v>1</v>
      </c>
      <c r="Q114" s="34">
        <v>1315.7908600000001</v>
      </c>
    </row>
    <row r="115" spans="1:17" ht="12.75" customHeight="1">
      <c r="A115" s="8"/>
      <c r="B115" s="41" t="s">
        <v>24</v>
      </c>
      <c r="C115" s="41"/>
      <c r="D115" s="41"/>
      <c r="E115" s="41"/>
      <c r="F115" s="41"/>
      <c r="G115" s="41"/>
      <c r="H115" s="41"/>
      <c r="I115" s="41"/>
      <c r="J115" s="41"/>
      <c r="K115" s="41"/>
      <c r="L115" s="42"/>
      <c r="M115" s="11" t="s">
        <v>166</v>
      </c>
      <c r="N115" s="9">
        <v>610</v>
      </c>
      <c r="O115" s="10">
        <v>7</v>
      </c>
      <c r="P115" s="10">
        <v>2</v>
      </c>
      <c r="Q115" s="34">
        <v>6003.3</v>
      </c>
    </row>
    <row r="116" spans="1:17" ht="21.75" customHeight="1">
      <c r="A116" s="8"/>
      <c r="B116" s="43" t="s">
        <v>165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4"/>
      <c r="M116" s="14" t="s">
        <v>164</v>
      </c>
      <c r="N116" s="12"/>
      <c r="O116" s="13"/>
      <c r="P116" s="13"/>
      <c r="Q116" s="33">
        <v>417345.19053999998</v>
      </c>
    </row>
    <row r="117" spans="1:17" ht="42.75" customHeight="1">
      <c r="A117" s="8"/>
      <c r="B117" s="41" t="s">
        <v>4</v>
      </c>
      <c r="C117" s="41"/>
      <c r="D117" s="41"/>
      <c r="E117" s="41"/>
      <c r="F117" s="41"/>
      <c r="G117" s="41"/>
      <c r="H117" s="41"/>
      <c r="I117" s="41"/>
      <c r="J117" s="41"/>
      <c r="K117" s="41"/>
      <c r="L117" s="42"/>
      <c r="M117" s="11" t="s">
        <v>164</v>
      </c>
      <c r="N117" s="9">
        <v>100</v>
      </c>
      <c r="O117" s="10"/>
      <c r="P117" s="10"/>
      <c r="Q117" s="34">
        <v>336964.19053999998</v>
      </c>
    </row>
    <row r="118" spans="1:17" ht="12.75" customHeight="1">
      <c r="A118" s="8"/>
      <c r="B118" s="41" t="s">
        <v>26</v>
      </c>
      <c r="C118" s="41"/>
      <c r="D118" s="41"/>
      <c r="E118" s="41"/>
      <c r="F118" s="41"/>
      <c r="G118" s="41"/>
      <c r="H118" s="41"/>
      <c r="I118" s="41"/>
      <c r="J118" s="41"/>
      <c r="K118" s="41"/>
      <c r="L118" s="42"/>
      <c r="M118" s="11" t="s">
        <v>164</v>
      </c>
      <c r="N118" s="9">
        <v>110</v>
      </c>
      <c r="O118" s="10">
        <v>7</v>
      </c>
      <c r="P118" s="10">
        <v>2</v>
      </c>
      <c r="Q118" s="34">
        <v>336964.19053999998</v>
      </c>
    </row>
    <row r="119" spans="1:17" ht="21.75" customHeight="1">
      <c r="A119" s="8"/>
      <c r="B119" s="41" t="s">
        <v>2</v>
      </c>
      <c r="C119" s="41"/>
      <c r="D119" s="41"/>
      <c r="E119" s="41"/>
      <c r="F119" s="41"/>
      <c r="G119" s="41"/>
      <c r="H119" s="41"/>
      <c r="I119" s="41"/>
      <c r="J119" s="41"/>
      <c r="K119" s="41"/>
      <c r="L119" s="42"/>
      <c r="M119" s="11" t="s">
        <v>164</v>
      </c>
      <c r="N119" s="9">
        <v>200</v>
      </c>
      <c r="O119" s="10"/>
      <c r="P119" s="10"/>
      <c r="Q119" s="34">
        <v>9588.5</v>
      </c>
    </row>
    <row r="120" spans="1:17" ht="21.75" customHeight="1">
      <c r="A120" s="8"/>
      <c r="B120" s="41" t="s">
        <v>1</v>
      </c>
      <c r="C120" s="41"/>
      <c r="D120" s="41"/>
      <c r="E120" s="41"/>
      <c r="F120" s="41"/>
      <c r="G120" s="41"/>
      <c r="H120" s="41"/>
      <c r="I120" s="41"/>
      <c r="J120" s="41"/>
      <c r="K120" s="41"/>
      <c r="L120" s="42"/>
      <c r="M120" s="11" t="s">
        <v>164</v>
      </c>
      <c r="N120" s="9">
        <v>240</v>
      </c>
      <c r="O120" s="10">
        <v>7</v>
      </c>
      <c r="P120" s="10">
        <v>2</v>
      </c>
      <c r="Q120" s="34">
        <v>9588.5</v>
      </c>
    </row>
    <row r="121" spans="1:17" ht="21.75" customHeight="1">
      <c r="A121" s="8"/>
      <c r="B121" s="41" t="s">
        <v>25</v>
      </c>
      <c r="C121" s="41"/>
      <c r="D121" s="41"/>
      <c r="E121" s="41"/>
      <c r="F121" s="41"/>
      <c r="G121" s="41"/>
      <c r="H121" s="41"/>
      <c r="I121" s="41"/>
      <c r="J121" s="41"/>
      <c r="K121" s="41"/>
      <c r="L121" s="42"/>
      <c r="M121" s="11" t="s">
        <v>164</v>
      </c>
      <c r="N121" s="9">
        <v>600</v>
      </c>
      <c r="O121" s="10"/>
      <c r="P121" s="10"/>
      <c r="Q121" s="34">
        <v>70792.5</v>
      </c>
    </row>
    <row r="122" spans="1:17" ht="12.75" customHeight="1">
      <c r="A122" s="8"/>
      <c r="B122" s="41" t="s">
        <v>24</v>
      </c>
      <c r="C122" s="41"/>
      <c r="D122" s="41"/>
      <c r="E122" s="41"/>
      <c r="F122" s="41"/>
      <c r="G122" s="41"/>
      <c r="H122" s="41"/>
      <c r="I122" s="41"/>
      <c r="J122" s="41"/>
      <c r="K122" s="41"/>
      <c r="L122" s="42"/>
      <c r="M122" s="11" t="s">
        <v>164</v>
      </c>
      <c r="N122" s="9">
        <v>610</v>
      </c>
      <c r="O122" s="10">
        <v>7</v>
      </c>
      <c r="P122" s="10">
        <v>2</v>
      </c>
      <c r="Q122" s="34">
        <v>70792.5</v>
      </c>
    </row>
    <row r="123" spans="1:17" ht="63.75" customHeight="1">
      <c r="A123" s="8"/>
      <c r="B123" s="43" t="s">
        <v>163</v>
      </c>
      <c r="C123" s="43"/>
      <c r="D123" s="43"/>
      <c r="E123" s="43"/>
      <c r="F123" s="43"/>
      <c r="G123" s="43"/>
      <c r="H123" s="43"/>
      <c r="I123" s="43"/>
      <c r="J123" s="43"/>
      <c r="K123" s="43"/>
      <c r="L123" s="44"/>
      <c r="M123" s="14" t="s">
        <v>162</v>
      </c>
      <c r="N123" s="12"/>
      <c r="O123" s="13"/>
      <c r="P123" s="13"/>
      <c r="Q123" s="33">
        <v>11850.9</v>
      </c>
    </row>
    <row r="124" spans="1:17" ht="42.75" customHeight="1">
      <c r="A124" s="8"/>
      <c r="B124" s="41" t="s">
        <v>4</v>
      </c>
      <c r="C124" s="41"/>
      <c r="D124" s="41"/>
      <c r="E124" s="41"/>
      <c r="F124" s="41"/>
      <c r="G124" s="41"/>
      <c r="H124" s="41"/>
      <c r="I124" s="41"/>
      <c r="J124" s="41"/>
      <c r="K124" s="41"/>
      <c r="L124" s="42"/>
      <c r="M124" s="11" t="s">
        <v>162</v>
      </c>
      <c r="N124" s="9">
        <v>100</v>
      </c>
      <c r="O124" s="10"/>
      <c r="P124" s="10"/>
      <c r="Q124" s="34">
        <v>9051.9</v>
      </c>
    </row>
    <row r="125" spans="1:17" ht="12.75" customHeight="1">
      <c r="A125" s="8"/>
      <c r="B125" s="41" t="s">
        <v>26</v>
      </c>
      <c r="C125" s="41"/>
      <c r="D125" s="41"/>
      <c r="E125" s="41"/>
      <c r="F125" s="41"/>
      <c r="G125" s="41"/>
      <c r="H125" s="41"/>
      <c r="I125" s="41"/>
      <c r="J125" s="41"/>
      <c r="K125" s="41"/>
      <c r="L125" s="42"/>
      <c r="M125" s="11" t="s">
        <v>162</v>
      </c>
      <c r="N125" s="9">
        <v>110</v>
      </c>
      <c r="O125" s="10">
        <v>7</v>
      </c>
      <c r="P125" s="10">
        <v>2</v>
      </c>
      <c r="Q125" s="34">
        <v>9051.9</v>
      </c>
    </row>
    <row r="126" spans="1:17" ht="21.75" customHeight="1">
      <c r="A126" s="8"/>
      <c r="B126" s="41" t="s">
        <v>2</v>
      </c>
      <c r="C126" s="41"/>
      <c r="D126" s="41"/>
      <c r="E126" s="41"/>
      <c r="F126" s="41"/>
      <c r="G126" s="41"/>
      <c r="H126" s="41"/>
      <c r="I126" s="41"/>
      <c r="J126" s="41"/>
      <c r="K126" s="41"/>
      <c r="L126" s="42"/>
      <c r="M126" s="11" t="s">
        <v>162</v>
      </c>
      <c r="N126" s="9">
        <v>200</v>
      </c>
      <c r="O126" s="10"/>
      <c r="P126" s="10"/>
      <c r="Q126" s="34">
        <v>2699</v>
      </c>
    </row>
    <row r="127" spans="1:17" ht="21.75" customHeight="1">
      <c r="A127" s="8"/>
      <c r="B127" s="41" t="s">
        <v>1</v>
      </c>
      <c r="C127" s="41"/>
      <c r="D127" s="41"/>
      <c r="E127" s="41"/>
      <c r="F127" s="41"/>
      <c r="G127" s="41"/>
      <c r="H127" s="41"/>
      <c r="I127" s="41"/>
      <c r="J127" s="41"/>
      <c r="K127" s="41"/>
      <c r="L127" s="42"/>
      <c r="M127" s="11" t="s">
        <v>162</v>
      </c>
      <c r="N127" s="9">
        <v>240</v>
      </c>
      <c r="O127" s="10">
        <v>7</v>
      </c>
      <c r="P127" s="10">
        <v>2</v>
      </c>
      <c r="Q127" s="34">
        <v>2699</v>
      </c>
    </row>
    <row r="128" spans="1:17" ht="12.75" customHeight="1">
      <c r="A128" s="8"/>
      <c r="B128" s="41" t="s">
        <v>47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2"/>
      <c r="M128" s="11" t="s">
        <v>162</v>
      </c>
      <c r="N128" s="9">
        <v>800</v>
      </c>
      <c r="O128" s="10"/>
      <c r="P128" s="10"/>
      <c r="Q128" s="34">
        <v>100</v>
      </c>
    </row>
    <row r="129" spans="1:17" ht="12.75" customHeight="1">
      <c r="A129" s="8"/>
      <c r="B129" s="41" t="s">
        <v>58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2"/>
      <c r="M129" s="11" t="s">
        <v>162</v>
      </c>
      <c r="N129" s="9">
        <v>850</v>
      </c>
      <c r="O129" s="10">
        <v>7</v>
      </c>
      <c r="P129" s="10">
        <v>2</v>
      </c>
      <c r="Q129" s="34">
        <v>100</v>
      </c>
    </row>
    <row r="130" spans="1:17" ht="74.25" customHeight="1">
      <c r="A130" s="8"/>
      <c r="B130" s="43" t="s">
        <v>161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4"/>
      <c r="M130" s="14" t="s">
        <v>160</v>
      </c>
      <c r="N130" s="12"/>
      <c r="O130" s="13"/>
      <c r="P130" s="13"/>
      <c r="Q130" s="33">
        <v>17468.7</v>
      </c>
    </row>
    <row r="131" spans="1:17" ht="21.75" customHeight="1">
      <c r="A131" s="8"/>
      <c r="B131" s="41" t="s">
        <v>2</v>
      </c>
      <c r="C131" s="41"/>
      <c r="D131" s="41"/>
      <c r="E131" s="41"/>
      <c r="F131" s="41"/>
      <c r="G131" s="41"/>
      <c r="H131" s="41"/>
      <c r="I131" s="41"/>
      <c r="J131" s="41"/>
      <c r="K131" s="41"/>
      <c r="L131" s="42"/>
      <c r="M131" s="11" t="s">
        <v>160</v>
      </c>
      <c r="N131" s="9">
        <v>200</v>
      </c>
      <c r="O131" s="10"/>
      <c r="P131" s="10"/>
      <c r="Q131" s="34">
        <v>17468.7</v>
      </c>
    </row>
    <row r="132" spans="1:17" ht="21.75" customHeight="1">
      <c r="A132" s="8"/>
      <c r="B132" s="41" t="s">
        <v>1</v>
      </c>
      <c r="C132" s="41"/>
      <c r="D132" s="41"/>
      <c r="E132" s="41"/>
      <c r="F132" s="41"/>
      <c r="G132" s="41"/>
      <c r="H132" s="41"/>
      <c r="I132" s="41"/>
      <c r="J132" s="41"/>
      <c r="K132" s="41"/>
      <c r="L132" s="42"/>
      <c r="M132" s="11" t="s">
        <v>160</v>
      </c>
      <c r="N132" s="9">
        <v>240</v>
      </c>
      <c r="O132" s="10">
        <v>7</v>
      </c>
      <c r="P132" s="10">
        <v>9</v>
      </c>
      <c r="Q132" s="34">
        <v>17468.7</v>
      </c>
    </row>
    <row r="133" spans="1:17" ht="74.25" customHeight="1">
      <c r="A133" s="8"/>
      <c r="B133" s="43" t="s">
        <v>159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4"/>
      <c r="M133" s="14" t="s">
        <v>158</v>
      </c>
      <c r="N133" s="12"/>
      <c r="O133" s="13"/>
      <c r="P133" s="13"/>
      <c r="Q133" s="33">
        <v>919.4</v>
      </c>
    </row>
    <row r="134" spans="1:17" ht="21.75" customHeight="1">
      <c r="A134" s="8"/>
      <c r="B134" s="41" t="s">
        <v>2</v>
      </c>
      <c r="C134" s="41"/>
      <c r="D134" s="41"/>
      <c r="E134" s="41"/>
      <c r="F134" s="41"/>
      <c r="G134" s="41"/>
      <c r="H134" s="41"/>
      <c r="I134" s="41"/>
      <c r="J134" s="41"/>
      <c r="K134" s="41"/>
      <c r="L134" s="42"/>
      <c r="M134" s="11" t="s">
        <v>158</v>
      </c>
      <c r="N134" s="9">
        <v>200</v>
      </c>
      <c r="O134" s="10"/>
      <c r="P134" s="10"/>
      <c r="Q134" s="34">
        <v>919.4</v>
      </c>
    </row>
    <row r="135" spans="1:17" ht="21.75" customHeight="1">
      <c r="A135" s="8"/>
      <c r="B135" s="41" t="s">
        <v>1</v>
      </c>
      <c r="C135" s="41"/>
      <c r="D135" s="41"/>
      <c r="E135" s="41"/>
      <c r="F135" s="41"/>
      <c r="G135" s="41"/>
      <c r="H135" s="41"/>
      <c r="I135" s="41"/>
      <c r="J135" s="41"/>
      <c r="K135" s="41"/>
      <c r="L135" s="42"/>
      <c r="M135" s="11" t="s">
        <v>158</v>
      </c>
      <c r="N135" s="9">
        <v>240</v>
      </c>
      <c r="O135" s="10">
        <v>7</v>
      </c>
      <c r="P135" s="10">
        <v>9</v>
      </c>
      <c r="Q135" s="34">
        <v>919.4</v>
      </c>
    </row>
    <row r="136" spans="1:17" ht="63.75" customHeight="1">
      <c r="A136" s="8"/>
      <c r="B136" s="43" t="s">
        <v>157</v>
      </c>
      <c r="C136" s="43"/>
      <c r="D136" s="43"/>
      <c r="E136" s="43"/>
      <c r="F136" s="43"/>
      <c r="G136" s="43"/>
      <c r="H136" s="43"/>
      <c r="I136" s="43"/>
      <c r="J136" s="43"/>
      <c r="K136" s="43"/>
      <c r="L136" s="44"/>
      <c r="M136" s="14" t="s">
        <v>156</v>
      </c>
      <c r="N136" s="12"/>
      <c r="O136" s="13"/>
      <c r="P136" s="13"/>
      <c r="Q136" s="33">
        <v>153171.20000000001</v>
      </c>
    </row>
    <row r="137" spans="1:17" ht="12.75" customHeight="1">
      <c r="A137" s="8"/>
      <c r="B137" s="41" t="s">
        <v>12</v>
      </c>
      <c r="C137" s="41"/>
      <c r="D137" s="41"/>
      <c r="E137" s="41"/>
      <c r="F137" s="41"/>
      <c r="G137" s="41"/>
      <c r="H137" s="41"/>
      <c r="I137" s="41"/>
      <c r="J137" s="41"/>
      <c r="K137" s="41"/>
      <c r="L137" s="42"/>
      <c r="M137" s="11" t="s">
        <v>156</v>
      </c>
      <c r="N137" s="9">
        <v>500</v>
      </c>
      <c r="O137" s="10"/>
      <c r="P137" s="10"/>
      <c r="Q137" s="34">
        <v>153171.20000000001</v>
      </c>
    </row>
    <row r="138" spans="1:17" ht="12.75" customHeight="1">
      <c r="A138" s="8"/>
      <c r="B138" s="41" t="s">
        <v>17</v>
      </c>
      <c r="C138" s="41"/>
      <c r="D138" s="41"/>
      <c r="E138" s="41"/>
      <c r="F138" s="41"/>
      <c r="G138" s="41"/>
      <c r="H138" s="41"/>
      <c r="I138" s="41"/>
      <c r="J138" s="41"/>
      <c r="K138" s="41"/>
      <c r="L138" s="42"/>
      <c r="M138" s="11" t="s">
        <v>156</v>
      </c>
      <c r="N138" s="9">
        <v>540</v>
      </c>
      <c r="O138" s="10">
        <v>7</v>
      </c>
      <c r="P138" s="10">
        <v>2</v>
      </c>
      <c r="Q138" s="34">
        <v>153171.20000000001</v>
      </c>
    </row>
    <row r="139" spans="1:17" ht="74.25" customHeight="1">
      <c r="A139" s="8"/>
      <c r="B139" s="43" t="s">
        <v>155</v>
      </c>
      <c r="C139" s="43"/>
      <c r="D139" s="43"/>
      <c r="E139" s="43"/>
      <c r="F139" s="43"/>
      <c r="G139" s="43"/>
      <c r="H139" s="43"/>
      <c r="I139" s="43"/>
      <c r="J139" s="43"/>
      <c r="K139" s="43"/>
      <c r="L139" s="44"/>
      <c r="M139" s="14" t="s">
        <v>154</v>
      </c>
      <c r="N139" s="12"/>
      <c r="O139" s="13"/>
      <c r="P139" s="13"/>
      <c r="Q139" s="33">
        <v>7424.3</v>
      </c>
    </row>
    <row r="140" spans="1:17" ht="12.75" customHeight="1">
      <c r="A140" s="8"/>
      <c r="B140" s="41" t="s">
        <v>12</v>
      </c>
      <c r="C140" s="41"/>
      <c r="D140" s="41"/>
      <c r="E140" s="41"/>
      <c r="F140" s="41"/>
      <c r="G140" s="41"/>
      <c r="H140" s="41"/>
      <c r="I140" s="41"/>
      <c r="J140" s="41"/>
      <c r="K140" s="41"/>
      <c r="L140" s="42"/>
      <c r="M140" s="11" t="s">
        <v>154</v>
      </c>
      <c r="N140" s="9">
        <v>500</v>
      </c>
      <c r="O140" s="10"/>
      <c r="P140" s="10"/>
      <c r="Q140" s="34">
        <v>7424.3</v>
      </c>
    </row>
    <row r="141" spans="1:17" ht="12.75" customHeight="1">
      <c r="A141" s="8"/>
      <c r="B141" s="41" t="s">
        <v>17</v>
      </c>
      <c r="C141" s="41"/>
      <c r="D141" s="41"/>
      <c r="E141" s="41"/>
      <c r="F141" s="41"/>
      <c r="G141" s="41"/>
      <c r="H141" s="41"/>
      <c r="I141" s="41"/>
      <c r="J141" s="41"/>
      <c r="K141" s="41"/>
      <c r="L141" s="42"/>
      <c r="M141" s="11" t="s">
        <v>154</v>
      </c>
      <c r="N141" s="9">
        <v>540</v>
      </c>
      <c r="O141" s="10">
        <v>7</v>
      </c>
      <c r="P141" s="10">
        <v>2</v>
      </c>
      <c r="Q141" s="34">
        <v>7424.3</v>
      </c>
    </row>
    <row r="142" spans="1:17" ht="84.75" customHeight="1">
      <c r="A142" s="8"/>
      <c r="B142" s="43" t="s">
        <v>153</v>
      </c>
      <c r="C142" s="43"/>
      <c r="D142" s="43"/>
      <c r="E142" s="43"/>
      <c r="F142" s="43"/>
      <c r="G142" s="43"/>
      <c r="H142" s="43"/>
      <c r="I142" s="43"/>
      <c r="J142" s="43"/>
      <c r="K142" s="43"/>
      <c r="L142" s="44"/>
      <c r="M142" s="14" t="s">
        <v>152</v>
      </c>
      <c r="N142" s="12"/>
      <c r="O142" s="13"/>
      <c r="P142" s="13"/>
      <c r="Q142" s="33">
        <v>413.8</v>
      </c>
    </row>
    <row r="143" spans="1:17" ht="21.75" customHeight="1">
      <c r="A143" s="8"/>
      <c r="B143" s="41" t="s">
        <v>2</v>
      </c>
      <c r="C143" s="41"/>
      <c r="D143" s="41"/>
      <c r="E143" s="41"/>
      <c r="F143" s="41"/>
      <c r="G143" s="41"/>
      <c r="H143" s="41"/>
      <c r="I143" s="41"/>
      <c r="J143" s="41"/>
      <c r="K143" s="41"/>
      <c r="L143" s="42"/>
      <c r="M143" s="11" t="s">
        <v>152</v>
      </c>
      <c r="N143" s="9">
        <v>200</v>
      </c>
      <c r="O143" s="10"/>
      <c r="P143" s="10"/>
      <c r="Q143" s="34">
        <v>326.8</v>
      </c>
    </row>
    <row r="144" spans="1:17" ht="21.75" customHeight="1">
      <c r="A144" s="8"/>
      <c r="B144" s="41" t="s">
        <v>1</v>
      </c>
      <c r="C144" s="41"/>
      <c r="D144" s="41"/>
      <c r="E144" s="41"/>
      <c r="F144" s="41"/>
      <c r="G144" s="41"/>
      <c r="H144" s="41"/>
      <c r="I144" s="41"/>
      <c r="J144" s="41"/>
      <c r="K144" s="41"/>
      <c r="L144" s="42"/>
      <c r="M144" s="11" t="s">
        <v>152</v>
      </c>
      <c r="N144" s="9">
        <v>240</v>
      </c>
      <c r="O144" s="10">
        <v>7</v>
      </c>
      <c r="P144" s="10">
        <v>2</v>
      </c>
      <c r="Q144" s="34">
        <v>326.8</v>
      </c>
    </row>
    <row r="145" spans="1:17" ht="21.75" customHeight="1">
      <c r="A145" s="8"/>
      <c r="B145" s="41" t="s">
        <v>25</v>
      </c>
      <c r="C145" s="41"/>
      <c r="D145" s="41"/>
      <c r="E145" s="41"/>
      <c r="F145" s="41"/>
      <c r="G145" s="41"/>
      <c r="H145" s="41"/>
      <c r="I145" s="41"/>
      <c r="J145" s="41"/>
      <c r="K145" s="41"/>
      <c r="L145" s="42"/>
      <c r="M145" s="11" t="s">
        <v>152</v>
      </c>
      <c r="N145" s="9">
        <v>600</v>
      </c>
      <c r="O145" s="10"/>
      <c r="P145" s="10"/>
      <c r="Q145" s="34">
        <v>87</v>
      </c>
    </row>
    <row r="146" spans="1:17" ht="12.75" customHeight="1">
      <c r="A146" s="8"/>
      <c r="B146" s="41" t="s">
        <v>24</v>
      </c>
      <c r="C146" s="41"/>
      <c r="D146" s="41"/>
      <c r="E146" s="41"/>
      <c r="F146" s="41"/>
      <c r="G146" s="41"/>
      <c r="H146" s="41"/>
      <c r="I146" s="41"/>
      <c r="J146" s="41"/>
      <c r="K146" s="41"/>
      <c r="L146" s="42"/>
      <c r="M146" s="11" t="s">
        <v>152</v>
      </c>
      <c r="N146" s="9">
        <v>610</v>
      </c>
      <c r="O146" s="10">
        <v>7</v>
      </c>
      <c r="P146" s="10">
        <v>2</v>
      </c>
      <c r="Q146" s="34">
        <v>87</v>
      </c>
    </row>
    <row r="147" spans="1:17" ht="84.75" customHeight="1">
      <c r="A147" s="8"/>
      <c r="B147" s="43" t="s">
        <v>151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44"/>
      <c r="M147" s="14" t="s">
        <v>150</v>
      </c>
      <c r="N147" s="12"/>
      <c r="O147" s="13"/>
      <c r="P147" s="13"/>
      <c r="Q147" s="33">
        <v>7861</v>
      </c>
    </row>
    <row r="148" spans="1:17" ht="21.75" customHeight="1">
      <c r="A148" s="8"/>
      <c r="B148" s="41" t="s">
        <v>2</v>
      </c>
      <c r="C148" s="41"/>
      <c r="D148" s="41"/>
      <c r="E148" s="41"/>
      <c r="F148" s="41"/>
      <c r="G148" s="41"/>
      <c r="H148" s="41"/>
      <c r="I148" s="41"/>
      <c r="J148" s="41"/>
      <c r="K148" s="41"/>
      <c r="L148" s="42"/>
      <c r="M148" s="11" t="s">
        <v>150</v>
      </c>
      <c r="N148" s="9">
        <v>200</v>
      </c>
      <c r="O148" s="10"/>
      <c r="P148" s="10"/>
      <c r="Q148" s="34">
        <v>6208.5</v>
      </c>
    </row>
    <row r="149" spans="1:17" ht="21.75" customHeight="1">
      <c r="A149" s="8"/>
      <c r="B149" s="41" t="s">
        <v>1</v>
      </c>
      <c r="C149" s="41"/>
      <c r="D149" s="41"/>
      <c r="E149" s="41"/>
      <c r="F149" s="41"/>
      <c r="G149" s="41"/>
      <c r="H149" s="41"/>
      <c r="I149" s="41"/>
      <c r="J149" s="41"/>
      <c r="K149" s="41"/>
      <c r="L149" s="42"/>
      <c r="M149" s="11" t="s">
        <v>150</v>
      </c>
      <c r="N149" s="9">
        <v>240</v>
      </c>
      <c r="O149" s="10">
        <v>7</v>
      </c>
      <c r="P149" s="10">
        <v>2</v>
      </c>
      <c r="Q149" s="34">
        <v>6208.5</v>
      </c>
    </row>
    <row r="150" spans="1:17" ht="21.75" customHeight="1">
      <c r="A150" s="8"/>
      <c r="B150" s="41" t="s">
        <v>25</v>
      </c>
      <c r="C150" s="41"/>
      <c r="D150" s="41"/>
      <c r="E150" s="41"/>
      <c r="F150" s="41"/>
      <c r="G150" s="41"/>
      <c r="H150" s="41"/>
      <c r="I150" s="41"/>
      <c r="J150" s="41"/>
      <c r="K150" s="41"/>
      <c r="L150" s="42"/>
      <c r="M150" s="11" t="s">
        <v>150</v>
      </c>
      <c r="N150" s="9">
        <v>600</v>
      </c>
      <c r="O150" s="10"/>
      <c r="P150" s="10"/>
      <c r="Q150" s="34">
        <v>1652.5</v>
      </c>
    </row>
    <row r="151" spans="1:17" ht="12.75" customHeight="1">
      <c r="A151" s="8"/>
      <c r="B151" s="41" t="s">
        <v>24</v>
      </c>
      <c r="C151" s="41"/>
      <c r="D151" s="41"/>
      <c r="E151" s="41"/>
      <c r="F151" s="41"/>
      <c r="G151" s="41"/>
      <c r="H151" s="41"/>
      <c r="I151" s="41"/>
      <c r="J151" s="41"/>
      <c r="K151" s="41"/>
      <c r="L151" s="42"/>
      <c r="M151" s="11" t="s">
        <v>150</v>
      </c>
      <c r="N151" s="9">
        <v>610</v>
      </c>
      <c r="O151" s="10">
        <v>7</v>
      </c>
      <c r="P151" s="10">
        <v>2</v>
      </c>
      <c r="Q151" s="34">
        <v>1652.5</v>
      </c>
    </row>
    <row r="152" spans="1:17" ht="21.75" customHeight="1">
      <c r="A152" s="8"/>
      <c r="B152" s="43" t="s">
        <v>149</v>
      </c>
      <c r="C152" s="43"/>
      <c r="D152" s="43"/>
      <c r="E152" s="43"/>
      <c r="F152" s="43"/>
      <c r="G152" s="43"/>
      <c r="H152" s="43"/>
      <c r="I152" s="43"/>
      <c r="J152" s="43"/>
      <c r="K152" s="43"/>
      <c r="L152" s="44"/>
      <c r="M152" s="14" t="s">
        <v>148</v>
      </c>
      <c r="N152" s="12"/>
      <c r="O152" s="13"/>
      <c r="P152" s="13"/>
      <c r="Q152" s="33">
        <v>12552.6</v>
      </c>
    </row>
    <row r="153" spans="1:17" ht="21.75" customHeight="1">
      <c r="A153" s="8"/>
      <c r="B153" s="41" t="s">
        <v>2</v>
      </c>
      <c r="C153" s="41"/>
      <c r="D153" s="41"/>
      <c r="E153" s="41"/>
      <c r="F153" s="41"/>
      <c r="G153" s="41"/>
      <c r="H153" s="41"/>
      <c r="I153" s="41"/>
      <c r="J153" s="41"/>
      <c r="K153" s="41"/>
      <c r="L153" s="42"/>
      <c r="M153" s="11" t="s">
        <v>148</v>
      </c>
      <c r="N153" s="9">
        <v>200</v>
      </c>
      <c r="O153" s="10"/>
      <c r="P153" s="10"/>
      <c r="Q153" s="34">
        <f>Q154+Q155</f>
        <v>10456.799999999999</v>
      </c>
    </row>
    <row r="154" spans="1:17" ht="21.75" customHeight="1">
      <c r="A154" s="8"/>
      <c r="B154" s="41" t="s">
        <v>1</v>
      </c>
      <c r="C154" s="41"/>
      <c r="D154" s="41"/>
      <c r="E154" s="41"/>
      <c r="F154" s="41"/>
      <c r="G154" s="41"/>
      <c r="H154" s="41"/>
      <c r="I154" s="41"/>
      <c r="J154" s="41"/>
      <c r="K154" s="41"/>
      <c r="L154" s="42"/>
      <c r="M154" s="11" t="s">
        <v>148</v>
      </c>
      <c r="N154" s="9">
        <v>240</v>
      </c>
      <c r="O154" s="10">
        <v>7</v>
      </c>
      <c r="P154" s="10">
        <v>1</v>
      </c>
      <c r="Q154" s="34">
        <v>180.8</v>
      </c>
    </row>
    <row r="155" spans="1:17" ht="21.75" customHeight="1">
      <c r="A155" s="8"/>
      <c r="B155" s="41" t="s">
        <v>1</v>
      </c>
      <c r="C155" s="41"/>
      <c r="D155" s="41"/>
      <c r="E155" s="41"/>
      <c r="F155" s="41"/>
      <c r="G155" s="41"/>
      <c r="H155" s="41"/>
      <c r="I155" s="41"/>
      <c r="J155" s="41"/>
      <c r="K155" s="41"/>
      <c r="L155" s="42"/>
      <c r="M155" s="11" t="s">
        <v>148</v>
      </c>
      <c r="N155" s="9">
        <v>240</v>
      </c>
      <c r="O155" s="10">
        <v>7</v>
      </c>
      <c r="P155" s="10">
        <v>2</v>
      </c>
      <c r="Q155" s="34">
        <v>10276</v>
      </c>
    </row>
    <row r="156" spans="1:17" ht="21.75" customHeight="1">
      <c r="A156" s="8"/>
      <c r="B156" s="41" t="s">
        <v>25</v>
      </c>
      <c r="C156" s="41"/>
      <c r="D156" s="41"/>
      <c r="E156" s="41"/>
      <c r="F156" s="41"/>
      <c r="G156" s="41"/>
      <c r="H156" s="41"/>
      <c r="I156" s="41"/>
      <c r="J156" s="41"/>
      <c r="K156" s="41"/>
      <c r="L156" s="42"/>
      <c r="M156" s="11" t="s">
        <v>148</v>
      </c>
      <c r="N156" s="9">
        <v>600</v>
      </c>
      <c r="O156" s="10"/>
      <c r="P156" s="10"/>
      <c r="Q156" s="34">
        <v>2095.8000000000002</v>
      </c>
    </row>
    <row r="157" spans="1:17" ht="12.75" customHeight="1">
      <c r="A157" s="8"/>
      <c r="B157" s="41" t="s">
        <v>24</v>
      </c>
      <c r="C157" s="41"/>
      <c r="D157" s="41"/>
      <c r="E157" s="41"/>
      <c r="F157" s="41"/>
      <c r="G157" s="41"/>
      <c r="H157" s="41"/>
      <c r="I157" s="41"/>
      <c r="J157" s="41"/>
      <c r="K157" s="41"/>
      <c r="L157" s="42"/>
      <c r="M157" s="11" t="s">
        <v>148</v>
      </c>
      <c r="N157" s="9">
        <v>610</v>
      </c>
      <c r="O157" s="10">
        <v>7</v>
      </c>
      <c r="P157" s="10">
        <v>2</v>
      </c>
      <c r="Q157" s="34">
        <v>2095.8000000000002</v>
      </c>
    </row>
    <row r="158" spans="1:17" ht="69.75" customHeight="1">
      <c r="A158" s="8"/>
      <c r="B158" s="43" t="s">
        <v>147</v>
      </c>
      <c r="C158" s="43"/>
      <c r="D158" s="43"/>
      <c r="E158" s="43"/>
      <c r="F158" s="43"/>
      <c r="G158" s="43"/>
      <c r="H158" s="43"/>
      <c r="I158" s="43"/>
      <c r="J158" s="43"/>
      <c r="K158" s="43"/>
      <c r="L158" s="44"/>
      <c r="M158" s="14" t="s">
        <v>146</v>
      </c>
      <c r="N158" s="12"/>
      <c r="O158" s="13"/>
      <c r="P158" s="13"/>
      <c r="Q158" s="33">
        <v>212858.3</v>
      </c>
    </row>
    <row r="159" spans="1:17" ht="12.75" customHeight="1">
      <c r="A159" s="8"/>
      <c r="B159" s="41" t="s">
        <v>12</v>
      </c>
      <c r="C159" s="41"/>
      <c r="D159" s="41"/>
      <c r="E159" s="41"/>
      <c r="F159" s="41"/>
      <c r="G159" s="41"/>
      <c r="H159" s="41"/>
      <c r="I159" s="41"/>
      <c r="J159" s="41"/>
      <c r="K159" s="41"/>
      <c r="L159" s="42"/>
      <c r="M159" s="11" t="s">
        <v>146</v>
      </c>
      <c r="N159" s="9">
        <v>500</v>
      </c>
      <c r="O159" s="10"/>
      <c r="P159" s="10"/>
      <c r="Q159" s="34">
        <v>212858.3</v>
      </c>
    </row>
    <row r="160" spans="1:17" ht="12.75" customHeight="1">
      <c r="A160" s="8"/>
      <c r="B160" s="41" t="s">
        <v>17</v>
      </c>
      <c r="C160" s="41"/>
      <c r="D160" s="41"/>
      <c r="E160" s="41"/>
      <c r="F160" s="41"/>
      <c r="G160" s="41"/>
      <c r="H160" s="41"/>
      <c r="I160" s="41"/>
      <c r="J160" s="41"/>
      <c r="K160" s="41"/>
      <c r="L160" s="42"/>
      <c r="M160" s="11" t="s">
        <v>146</v>
      </c>
      <c r="N160" s="9">
        <v>540</v>
      </c>
      <c r="O160" s="10">
        <v>7</v>
      </c>
      <c r="P160" s="10">
        <v>2</v>
      </c>
      <c r="Q160" s="34">
        <v>212858.3</v>
      </c>
    </row>
    <row r="161" spans="1:17" ht="32.25" customHeight="1">
      <c r="A161" s="8"/>
      <c r="B161" s="47" t="s">
        <v>145</v>
      </c>
      <c r="C161" s="47"/>
      <c r="D161" s="47"/>
      <c r="E161" s="47"/>
      <c r="F161" s="47"/>
      <c r="G161" s="47"/>
      <c r="H161" s="47"/>
      <c r="I161" s="47"/>
      <c r="J161" s="47"/>
      <c r="K161" s="47"/>
      <c r="L161" s="48"/>
      <c r="M161" s="17" t="s">
        <v>144</v>
      </c>
      <c r="N161" s="15"/>
      <c r="O161" s="16"/>
      <c r="P161" s="16"/>
      <c r="Q161" s="35">
        <v>1260</v>
      </c>
    </row>
    <row r="162" spans="1:17" ht="32.25" customHeight="1">
      <c r="A162" s="8"/>
      <c r="B162" s="43" t="s">
        <v>143</v>
      </c>
      <c r="C162" s="43"/>
      <c r="D162" s="43"/>
      <c r="E162" s="43"/>
      <c r="F162" s="43"/>
      <c r="G162" s="43"/>
      <c r="H162" s="43"/>
      <c r="I162" s="43"/>
      <c r="J162" s="43"/>
      <c r="K162" s="43"/>
      <c r="L162" s="44"/>
      <c r="M162" s="14" t="s">
        <v>142</v>
      </c>
      <c r="N162" s="12"/>
      <c r="O162" s="13"/>
      <c r="P162" s="13"/>
      <c r="Q162" s="33">
        <v>1260</v>
      </c>
    </row>
    <row r="163" spans="1:17" ht="21.75" customHeight="1">
      <c r="A163" s="8"/>
      <c r="B163" s="41" t="s">
        <v>2</v>
      </c>
      <c r="C163" s="41"/>
      <c r="D163" s="41"/>
      <c r="E163" s="41"/>
      <c r="F163" s="41"/>
      <c r="G163" s="41"/>
      <c r="H163" s="41"/>
      <c r="I163" s="41"/>
      <c r="J163" s="41"/>
      <c r="K163" s="41"/>
      <c r="L163" s="42"/>
      <c r="M163" s="11" t="s">
        <v>142</v>
      </c>
      <c r="N163" s="9">
        <v>200</v>
      </c>
      <c r="O163" s="10"/>
      <c r="P163" s="10"/>
      <c r="Q163" s="34">
        <v>960</v>
      </c>
    </row>
    <row r="164" spans="1:17" ht="21.75" customHeight="1">
      <c r="A164" s="8"/>
      <c r="B164" s="41" t="s">
        <v>1</v>
      </c>
      <c r="C164" s="41"/>
      <c r="D164" s="41"/>
      <c r="E164" s="41"/>
      <c r="F164" s="41"/>
      <c r="G164" s="41"/>
      <c r="H164" s="41"/>
      <c r="I164" s="41"/>
      <c r="J164" s="41"/>
      <c r="K164" s="41"/>
      <c r="L164" s="42"/>
      <c r="M164" s="11" t="s">
        <v>142</v>
      </c>
      <c r="N164" s="9">
        <v>240</v>
      </c>
      <c r="O164" s="10">
        <v>6</v>
      </c>
      <c r="P164" s="10">
        <v>3</v>
      </c>
      <c r="Q164" s="34">
        <v>960</v>
      </c>
    </row>
    <row r="165" spans="1:17" ht="12.75" customHeight="1">
      <c r="A165" s="8"/>
      <c r="B165" s="41" t="s">
        <v>12</v>
      </c>
      <c r="C165" s="41"/>
      <c r="D165" s="41"/>
      <c r="E165" s="41"/>
      <c r="F165" s="41"/>
      <c r="G165" s="41"/>
      <c r="H165" s="41"/>
      <c r="I165" s="41"/>
      <c r="J165" s="41"/>
      <c r="K165" s="41"/>
      <c r="L165" s="42"/>
      <c r="M165" s="11" t="s">
        <v>142</v>
      </c>
      <c r="N165" s="9">
        <v>500</v>
      </c>
      <c r="O165" s="10"/>
      <c r="P165" s="10"/>
      <c r="Q165" s="34">
        <v>300</v>
      </c>
    </row>
    <row r="166" spans="1:17" ht="12.75" customHeight="1">
      <c r="A166" s="8"/>
      <c r="B166" s="41" t="s">
        <v>17</v>
      </c>
      <c r="C166" s="41"/>
      <c r="D166" s="41"/>
      <c r="E166" s="41"/>
      <c r="F166" s="41"/>
      <c r="G166" s="41"/>
      <c r="H166" s="41"/>
      <c r="I166" s="41"/>
      <c r="J166" s="41"/>
      <c r="K166" s="41"/>
      <c r="L166" s="42"/>
      <c r="M166" s="11" t="s">
        <v>142</v>
      </c>
      <c r="N166" s="9">
        <v>540</v>
      </c>
      <c r="O166" s="10">
        <v>6</v>
      </c>
      <c r="P166" s="10">
        <v>3</v>
      </c>
      <c r="Q166" s="34">
        <v>300</v>
      </c>
    </row>
    <row r="167" spans="1:17" ht="32.25" customHeight="1">
      <c r="A167" s="8"/>
      <c r="B167" s="47" t="s">
        <v>141</v>
      </c>
      <c r="C167" s="47"/>
      <c r="D167" s="47"/>
      <c r="E167" s="47"/>
      <c r="F167" s="47"/>
      <c r="G167" s="47"/>
      <c r="H167" s="47"/>
      <c r="I167" s="47"/>
      <c r="J167" s="47"/>
      <c r="K167" s="47"/>
      <c r="L167" s="48"/>
      <c r="M167" s="17" t="s">
        <v>140</v>
      </c>
      <c r="N167" s="15"/>
      <c r="O167" s="16"/>
      <c r="P167" s="16"/>
      <c r="Q167" s="35">
        <v>68148.399999999994</v>
      </c>
    </row>
    <row r="168" spans="1:17" ht="53.25" customHeight="1">
      <c r="A168" s="8"/>
      <c r="B168" s="43" t="s">
        <v>139</v>
      </c>
      <c r="C168" s="43"/>
      <c r="D168" s="43"/>
      <c r="E168" s="43"/>
      <c r="F168" s="43"/>
      <c r="G168" s="43"/>
      <c r="H168" s="43"/>
      <c r="I168" s="43"/>
      <c r="J168" s="43"/>
      <c r="K168" s="43"/>
      <c r="L168" s="44"/>
      <c r="M168" s="14" t="s">
        <v>138</v>
      </c>
      <c r="N168" s="12"/>
      <c r="O168" s="13"/>
      <c r="P168" s="13"/>
      <c r="Q168" s="33">
        <v>48148.4</v>
      </c>
    </row>
    <row r="169" spans="1:17" ht="12.75" customHeight="1">
      <c r="A169" s="8"/>
      <c r="B169" s="41" t="s">
        <v>12</v>
      </c>
      <c r="C169" s="41"/>
      <c r="D169" s="41"/>
      <c r="E169" s="41"/>
      <c r="F169" s="41"/>
      <c r="G169" s="41"/>
      <c r="H169" s="41"/>
      <c r="I169" s="41"/>
      <c r="J169" s="41"/>
      <c r="K169" s="41"/>
      <c r="L169" s="42"/>
      <c r="M169" s="11" t="s">
        <v>138</v>
      </c>
      <c r="N169" s="9">
        <v>500</v>
      </c>
      <c r="O169" s="10"/>
      <c r="P169" s="10"/>
      <c r="Q169" s="34">
        <v>48148.4</v>
      </c>
    </row>
    <row r="170" spans="1:17" ht="12.75" customHeight="1">
      <c r="A170" s="8"/>
      <c r="B170" s="41" t="s">
        <v>23</v>
      </c>
      <c r="C170" s="41"/>
      <c r="D170" s="41"/>
      <c r="E170" s="41"/>
      <c r="F170" s="41"/>
      <c r="G170" s="41"/>
      <c r="H170" s="41"/>
      <c r="I170" s="41"/>
      <c r="J170" s="41"/>
      <c r="K170" s="41"/>
      <c r="L170" s="42"/>
      <c r="M170" s="11" t="s">
        <v>138</v>
      </c>
      <c r="N170" s="9">
        <v>520</v>
      </c>
      <c r="O170" s="10">
        <v>5</v>
      </c>
      <c r="P170" s="10">
        <v>3</v>
      </c>
      <c r="Q170" s="34">
        <v>48148.4</v>
      </c>
    </row>
    <row r="171" spans="1:17" ht="42.75" customHeight="1">
      <c r="A171" s="8"/>
      <c r="B171" s="43" t="s">
        <v>137</v>
      </c>
      <c r="C171" s="43"/>
      <c r="D171" s="43"/>
      <c r="E171" s="43"/>
      <c r="F171" s="43"/>
      <c r="G171" s="43"/>
      <c r="H171" s="43"/>
      <c r="I171" s="43"/>
      <c r="J171" s="43"/>
      <c r="K171" s="43"/>
      <c r="L171" s="44"/>
      <c r="M171" s="14" t="s">
        <v>136</v>
      </c>
      <c r="N171" s="12"/>
      <c r="O171" s="13"/>
      <c r="P171" s="13"/>
      <c r="Q171" s="33">
        <v>20000</v>
      </c>
    </row>
    <row r="172" spans="1:17" ht="12.75" customHeight="1">
      <c r="A172" s="8"/>
      <c r="B172" s="41" t="s">
        <v>12</v>
      </c>
      <c r="C172" s="41"/>
      <c r="D172" s="41"/>
      <c r="E172" s="41"/>
      <c r="F172" s="41"/>
      <c r="G172" s="41"/>
      <c r="H172" s="41"/>
      <c r="I172" s="41"/>
      <c r="J172" s="41"/>
      <c r="K172" s="41"/>
      <c r="L172" s="42"/>
      <c r="M172" s="11" t="s">
        <v>136</v>
      </c>
      <c r="N172" s="9">
        <v>500</v>
      </c>
      <c r="O172" s="10"/>
      <c r="P172" s="10"/>
      <c r="Q172" s="34">
        <v>20000</v>
      </c>
    </row>
    <row r="173" spans="1:17" ht="12.75" customHeight="1">
      <c r="A173" s="8"/>
      <c r="B173" s="41" t="s">
        <v>23</v>
      </c>
      <c r="C173" s="41"/>
      <c r="D173" s="41"/>
      <c r="E173" s="41"/>
      <c r="F173" s="41"/>
      <c r="G173" s="41"/>
      <c r="H173" s="41"/>
      <c r="I173" s="41"/>
      <c r="J173" s="41"/>
      <c r="K173" s="41"/>
      <c r="L173" s="42"/>
      <c r="M173" s="11" t="s">
        <v>136</v>
      </c>
      <c r="N173" s="9">
        <v>520</v>
      </c>
      <c r="O173" s="10">
        <v>5</v>
      </c>
      <c r="P173" s="10">
        <v>2</v>
      </c>
      <c r="Q173" s="34">
        <v>20000</v>
      </c>
    </row>
    <row r="174" spans="1:17" ht="42.75" customHeight="1">
      <c r="A174" s="8"/>
      <c r="B174" s="47" t="s">
        <v>135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8"/>
      <c r="M174" s="17" t="s">
        <v>134</v>
      </c>
      <c r="N174" s="15"/>
      <c r="O174" s="16"/>
      <c r="P174" s="16"/>
      <c r="Q174" s="35">
        <v>341.5</v>
      </c>
    </row>
    <row r="175" spans="1:17" ht="42.75" customHeight="1">
      <c r="A175" s="8"/>
      <c r="B175" s="43" t="s">
        <v>133</v>
      </c>
      <c r="C175" s="43"/>
      <c r="D175" s="43"/>
      <c r="E175" s="43"/>
      <c r="F175" s="43"/>
      <c r="G175" s="43"/>
      <c r="H175" s="43"/>
      <c r="I175" s="43"/>
      <c r="J175" s="43"/>
      <c r="K175" s="43"/>
      <c r="L175" s="44"/>
      <c r="M175" s="14" t="s">
        <v>132</v>
      </c>
      <c r="N175" s="12"/>
      <c r="O175" s="13"/>
      <c r="P175" s="13"/>
      <c r="Q175" s="33">
        <v>341.5</v>
      </c>
    </row>
    <row r="176" spans="1:17" ht="21.75" customHeight="1">
      <c r="A176" s="8"/>
      <c r="B176" s="41" t="s">
        <v>2</v>
      </c>
      <c r="C176" s="41"/>
      <c r="D176" s="41"/>
      <c r="E176" s="41"/>
      <c r="F176" s="41"/>
      <c r="G176" s="41"/>
      <c r="H176" s="41"/>
      <c r="I176" s="41"/>
      <c r="J176" s="41"/>
      <c r="K176" s="41"/>
      <c r="L176" s="42"/>
      <c r="M176" s="11" t="s">
        <v>132</v>
      </c>
      <c r="N176" s="9">
        <v>200</v>
      </c>
      <c r="O176" s="10"/>
      <c r="P176" s="10"/>
      <c r="Q176" s="34">
        <v>341.5</v>
      </c>
    </row>
    <row r="177" spans="1:17" ht="21.75" customHeight="1">
      <c r="A177" s="8"/>
      <c r="B177" s="41" t="s">
        <v>1</v>
      </c>
      <c r="C177" s="41"/>
      <c r="D177" s="41"/>
      <c r="E177" s="41"/>
      <c r="F177" s="41"/>
      <c r="G177" s="41"/>
      <c r="H177" s="41"/>
      <c r="I177" s="41"/>
      <c r="J177" s="41"/>
      <c r="K177" s="41"/>
      <c r="L177" s="42"/>
      <c r="M177" s="11" t="s">
        <v>132</v>
      </c>
      <c r="N177" s="9">
        <v>240</v>
      </c>
      <c r="O177" s="10">
        <v>7</v>
      </c>
      <c r="P177" s="10">
        <v>9</v>
      </c>
      <c r="Q177" s="34">
        <v>341.5</v>
      </c>
    </row>
    <row r="178" spans="1:17" ht="21.75" customHeight="1">
      <c r="A178" s="8"/>
      <c r="B178" s="47" t="s">
        <v>131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8"/>
      <c r="M178" s="17" t="s">
        <v>130</v>
      </c>
      <c r="N178" s="15"/>
      <c r="O178" s="16"/>
      <c r="P178" s="16"/>
      <c r="Q178" s="35">
        <v>649</v>
      </c>
    </row>
    <row r="179" spans="1:17" ht="32.25" customHeight="1">
      <c r="A179" s="8"/>
      <c r="B179" s="43" t="s">
        <v>129</v>
      </c>
      <c r="C179" s="43"/>
      <c r="D179" s="43"/>
      <c r="E179" s="43"/>
      <c r="F179" s="43"/>
      <c r="G179" s="43"/>
      <c r="H179" s="43"/>
      <c r="I179" s="43"/>
      <c r="J179" s="43"/>
      <c r="K179" s="43"/>
      <c r="L179" s="44"/>
      <c r="M179" s="14" t="s">
        <v>128</v>
      </c>
      <c r="N179" s="12"/>
      <c r="O179" s="13"/>
      <c r="P179" s="13"/>
      <c r="Q179" s="33">
        <v>649</v>
      </c>
    </row>
    <row r="180" spans="1:17" ht="42.75" customHeight="1">
      <c r="A180" s="8"/>
      <c r="B180" s="41" t="s">
        <v>4</v>
      </c>
      <c r="C180" s="41"/>
      <c r="D180" s="41"/>
      <c r="E180" s="41"/>
      <c r="F180" s="41"/>
      <c r="G180" s="41"/>
      <c r="H180" s="41"/>
      <c r="I180" s="41"/>
      <c r="J180" s="41"/>
      <c r="K180" s="41"/>
      <c r="L180" s="42"/>
      <c r="M180" s="11" t="s">
        <v>128</v>
      </c>
      <c r="N180" s="9">
        <v>100</v>
      </c>
      <c r="O180" s="10"/>
      <c r="P180" s="10"/>
      <c r="Q180" s="34">
        <v>84.5</v>
      </c>
    </row>
    <row r="181" spans="1:17" ht="12.75" customHeight="1">
      <c r="A181" s="8"/>
      <c r="B181" s="41" t="s">
        <v>26</v>
      </c>
      <c r="C181" s="41"/>
      <c r="D181" s="41"/>
      <c r="E181" s="41"/>
      <c r="F181" s="41"/>
      <c r="G181" s="41"/>
      <c r="H181" s="41"/>
      <c r="I181" s="41"/>
      <c r="J181" s="41"/>
      <c r="K181" s="41"/>
      <c r="L181" s="42"/>
      <c r="M181" s="11" t="s">
        <v>128</v>
      </c>
      <c r="N181" s="9">
        <v>110</v>
      </c>
      <c r="O181" s="10">
        <v>7</v>
      </c>
      <c r="P181" s="10">
        <v>7</v>
      </c>
      <c r="Q181" s="34">
        <v>84.5</v>
      </c>
    </row>
    <row r="182" spans="1:17" ht="21.75" customHeight="1">
      <c r="A182" s="8"/>
      <c r="B182" s="41" t="s">
        <v>25</v>
      </c>
      <c r="C182" s="41"/>
      <c r="D182" s="41"/>
      <c r="E182" s="41"/>
      <c r="F182" s="41"/>
      <c r="G182" s="41"/>
      <c r="H182" s="41"/>
      <c r="I182" s="41"/>
      <c r="J182" s="41"/>
      <c r="K182" s="41"/>
      <c r="L182" s="42"/>
      <c r="M182" s="11" t="s">
        <v>128</v>
      </c>
      <c r="N182" s="9">
        <v>600</v>
      </c>
      <c r="O182" s="10"/>
      <c r="P182" s="10"/>
      <c r="Q182" s="34">
        <v>564.5</v>
      </c>
    </row>
    <row r="183" spans="1:17" ht="12.75" customHeight="1">
      <c r="A183" s="8"/>
      <c r="B183" s="41" t="s">
        <v>24</v>
      </c>
      <c r="C183" s="41"/>
      <c r="D183" s="41"/>
      <c r="E183" s="41"/>
      <c r="F183" s="41"/>
      <c r="G183" s="41"/>
      <c r="H183" s="41"/>
      <c r="I183" s="41"/>
      <c r="J183" s="41"/>
      <c r="K183" s="41"/>
      <c r="L183" s="42"/>
      <c r="M183" s="11" t="s">
        <v>128</v>
      </c>
      <c r="N183" s="9">
        <v>610</v>
      </c>
      <c r="O183" s="10">
        <v>7</v>
      </c>
      <c r="P183" s="10">
        <v>7</v>
      </c>
      <c r="Q183" s="34">
        <v>564.5</v>
      </c>
    </row>
    <row r="184" spans="1:17" ht="32.25" customHeight="1">
      <c r="A184" s="8"/>
      <c r="B184" s="47" t="s">
        <v>127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8"/>
      <c r="M184" s="17" t="s">
        <v>126</v>
      </c>
      <c r="N184" s="15"/>
      <c r="O184" s="16"/>
      <c r="P184" s="16"/>
      <c r="Q184" s="35">
        <v>3100.6</v>
      </c>
    </row>
    <row r="185" spans="1:17" ht="42.75" customHeight="1">
      <c r="A185" s="8"/>
      <c r="B185" s="43" t="s">
        <v>125</v>
      </c>
      <c r="C185" s="43"/>
      <c r="D185" s="43"/>
      <c r="E185" s="43"/>
      <c r="F185" s="43"/>
      <c r="G185" s="43"/>
      <c r="H185" s="43"/>
      <c r="I185" s="43"/>
      <c r="J185" s="43"/>
      <c r="K185" s="43"/>
      <c r="L185" s="44"/>
      <c r="M185" s="14" t="s">
        <v>124</v>
      </c>
      <c r="N185" s="12"/>
      <c r="O185" s="13"/>
      <c r="P185" s="13"/>
      <c r="Q185" s="33">
        <v>1800</v>
      </c>
    </row>
    <row r="186" spans="1:17" ht="12.75" customHeight="1">
      <c r="A186" s="8"/>
      <c r="B186" s="41" t="s">
        <v>12</v>
      </c>
      <c r="C186" s="41"/>
      <c r="D186" s="41"/>
      <c r="E186" s="41"/>
      <c r="F186" s="41"/>
      <c r="G186" s="41"/>
      <c r="H186" s="41"/>
      <c r="I186" s="41"/>
      <c r="J186" s="41"/>
      <c r="K186" s="41"/>
      <c r="L186" s="42"/>
      <c r="M186" s="11" t="s">
        <v>124</v>
      </c>
      <c r="N186" s="9">
        <v>500</v>
      </c>
      <c r="O186" s="10"/>
      <c r="P186" s="10"/>
      <c r="Q186" s="34">
        <v>1800</v>
      </c>
    </row>
    <row r="187" spans="1:17" ht="12.75" customHeight="1">
      <c r="A187" s="8"/>
      <c r="B187" s="41" t="s">
        <v>17</v>
      </c>
      <c r="C187" s="41"/>
      <c r="D187" s="41"/>
      <c r="E187" s="41"/>
      <c r="F187" s="41"/>
      <c r="G187" s="41"/>
      <c r="H187" s="41"/>
      <c r="I187" s="41"/>
      <c r="J187" s="41"/>
      <c r="K187" s="41"/>
      <c r="L187" s="42"/>
      <c r="M187" s="11" t="s">
        <v>124</v>
      </c>
      <c r="N187" s="9">
        <v>540</v>
      </c>
      <c r="O187" s="10">
        <v>11</v>
      </c>
      <c r="P187" s="10">
        <v>5</v>
      </c>
      <c r="Q187" s="34">
        <v>1800</v>
      </c>
    </row>
    <row r="188" spans="1:17" ht="63.75" customHeight="1">
      <c r="A188" s="8"/>
      <c r="B188" s="43" t="s">
        <v>123</v>
      </c>
      <c r="C188" s="43"/>
      <c r="D188" s="43"/>
      <c r="E188" s="43"/>
      <c r="F188" s="43"/>
      <c r="G188" s="43"/>
      <c r="H188" s="43"/>
      <c r="I188" s="43"/>
      <c r="J188" s="43"/>
      <c r="K188" s="43"/>
      <c r="L188" s="44"/>
      <c r="M188" s="14" t="s">
        <v>122</v>
      </c>
      <c r="N188" s="12"/>
      <c r="O188" s="13"/>
      <c r="P188" s="13"/>
      <c r="Q188" s="33">
        <v>1235.5999999999999</v>
      </c>
    </row>
    <row r="189" spans="1:17" ht="21.75" customHeight="1">
      <c r="A189" s="8"/>
      <c r="B189" s="41" t="s">
        <v>25</v>
      </c>
      <c r="C189" s="41"/>
      <c r="D189" s="41"/>
      <c r="E189" s="41"/>
      <c r="F189" s="41"/>
      <c r="G189" s="41"/>
      <c r="H189" s="41"/>
      <c r="I189" s="41"/>
      <c r="J189" s="41"/>
      <c r="K189" s="41"/>
      <c r="L189" s="42"/>
      <c r="M189" s="11" t="s">
        <v>122</v>
      </c>
      <c r="N189" s="9">
        <v>600</v>
      </c>
      <c r="O189" s="10"/>
      <c r="P189" s="10"/>
      <c r="Q189" s="34">
        <v>1235.5999999999999</v>
      </c>
    </row>
    <row r="190" spans="1:17" ht="12.75" customHeight="1">
      <c r="A190" s="8"/>
      <c r="B190" s="41" t="s">
        <v>24</v>
      </c>
      <c r="C190" s="41"/>
      <c r="D190" s="41"/>
      <c r="E190" s="41"/>
      <c r="F190" s="41"/>
      <c r="G190" s="41"/>
      <c r="H190" s="41"/>
      <c r="I190" s="41"/>
      <c r="J190" s="41"/>
      <c r="K190" s="41"/>
      <c r="L190" s="42"/>
      <c r="M190" s="11" t="s">
        <v>122</v>
      </c>
      <c r="N190" s="9">
        <v>610</v>
      </c>
      <c r="O190" s="10">
        <v>7</v>
      </c>
      <c r="P190" s="10">
        <v>9</v>
      </c>
      <c r="Q190" s="34">
        <v>1235.5999999999999</v>
      </c>
    </row>
    <row r="191" spans="1:17" ht="74.25" customHeight="1">
      <c r="A191" s="8"/>
      <c r="B191" s="43" t="s">
        <v>121</v>
      </c>
      <c r="C191" s="43"/>
      <c r="D191" s="43"/>
      <c r="E191" s="43"/>
      <c r="F191" s="43"/>
      <c r="G191" s="43"/>
      <c r="H191" s="43"/>
      <c r="I191" s="43"/>
      <c r="J191" s="43"/>
      <c r="K191" s="43"/>
      <c r="L191" s="44"/>
      <c r="M191" s="14" t="s">
        <v>120</v>
      </c>
      <c r="N191" s="12"/>
      <c r="O191" s="13"/>
      <c r="P191" s="13"/>
      <c r="Q191" s="33">
        <v>65</v>
      </c>
    </row>
    <row r="192" spans="1:17" ht="21.75" customHeight="1">
      <c r="A192" s="8"/>
      <c r="B192" s="41" t="s">
        <v>25</v>
      </c>
      <c r="C192" s="41"/>
      <c r="D192" s="41"/>
      <c r="E192" s="41"/>
      <c r="F192" s="41"/>
      <c r="G192" s="41"/>
      <c r="H192" s="41"/>
      <c r="I192" s="41"/>
      <c r="J192" s="41"/>
      <c r="K192" s="41"/>
      <c r="L192" s="42"/>
      <c r="M192" s="11" t="s">
        <v>120</v>
      </c>
      <c r="N192" s="9">
        <v>600</v>
      </c>
      <c r="O192" s="10"/>
      <c r="P192" s="10"/>
      <c r="Q192" s="34">
        <v>65</v>
      </c>
    </row>
    <row r="193" spans="1:17" ht="12.75" customHeight="1">
      <c r="A193" s="8"/>
      <c r="B193" s="41" t="s">
        <v>24</v>
      </c>
      <c r="C193" s="41"/>
      <c r="D193" s="41"/>
      <c r="E193" s="41"/>
      <c r="F193" s="41"/>
      <c r="G193" s="41"/>
      <c r="H193" s="41"/>
      <c r="I193" s="41"/>
      <c r="J193" s="41"/>
      <c r="K193" s="41"/>
      <c r="L193" s="42"/>
      <c r="M193" s="11" t="s">
        <v>120</v>
      </c>
      <c r="N193" s="9">
        <v>610</v>
      </c>
      <c r="O193" s="10">
        <v>7</v>
      </c>
      <c r="P193" s="10">
        <v>9</v>
      </c>
      <c r="Q193" s="34">
        <v>65</v>
      </c>
    </row>
    <row r="194" spans="1:17" ht="32.25" customHeight="1">
      <c r="A194" s="8"/>
      <c r="B194" s="47" t="s">
        <v>119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8"/>
      <c r="M194" s="17" t="s">
        <v>118</v>
      </c>
      <c r="N194" s="15"/>
      <c r="O194" s="16"/>
      <c r="P194" s="16"/>
      <c r="Q194" s="35">
        <v>200</v>
      </c>
    </row>
    <row r="195" spans="1:17" ht="32.25" customHeight="1">
      <c r="A195" s="8"/>
      <c r="B195" s="43" t="s">
        <v>117</v>
      </c>
      <c r="C195" s="43"/>
      <c r="D195" s="43"/>
      <c r="E195" s="43"/>
      <c r="F195" s="43"/>
      <c r="G195" s="43"/>
      <c r="H195" s="43"/>
      <c r="I195" s="43"/>
      <c r="J195" s="43"/>
      <c r="K195" s="43"/>
      <c r="L195" s="44"/>
      <c r="M195" s="14" t="s">
        <v>116</v>
      </c>
      <c r="N195" s="12"/>
      <c r="O195" s="13"/>
      <c r="P195" s="13"/>
      <c r="Q195" s="33">
        <v>200</v>
      </c>
    </row>
    <row r="196" spans="1:17" ht="21.75" customHeight="1">
      <c r="A196" s="8"/>
      <c r="B196" s="41" t="s">
        <v>2</v>
      </c>
      <c r="C196" s="41"/>
      <c r="D196" s="41"/>
      <c r="E196" s="41"/>
      <c r="F196" s="41"/>
      <c r="G196" s="41"/>
      <c r="H196" s="41"/>
      <c r="I196" s="41"/>
      <c r="J196" s="41"/>
      <c r="K196" s="41"/>
      <c r="L196" s="42"/>
      <c r="M196" s="11" t="s">
        <v>116</v>
      </c>
      <c r="N196" s="9">
        <v>200</v>
      </c>
      <c r="O196" s="10"/>
      <c r="P196" s="10"/>
      <c r="Q196" s="34">
        <v>200</v>
      </c>
    </row>
    <row r="197" spans="1:17" ht="21.75" customHeight="1">
      <c r="A197" s="8"/>
      <c r="B197" s="41" t="s">
        <v>1</v>
      </c>
      <c r="C197" s="41"/>
      <c r="D197" s="41"/>
      <c r="E197" s="41"/>
      <c r="F197" s="41"/>
      <c r="G197" s="41"/>
      <c r="H197" s="41"/>
      <c r="I197" s="41"/>
      <c r="J197" s="41"/>
      <c r="K197" s="41"/>
      <c r="L197" s="42"/>
      <c r="M197" s="11" t="s">
        <v>116</v>
      </c>
      <c r="N197" s="9">
        <v>240</v>
      </c>
      <c r="O197" s="10">
        <v>5</v>
      </c>
      <c r="P197" s="10">
        <v>2</v>
      </c>
      <c r="Q197" s="34">
        <v>200</v>
      </c>
    </row>
    <row r="198" spans="1:17" ht="42.75" customHeight="1">
      <c r="A198" s="8"/>
      <c r="B198" s="47" t="s">
        <v>115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8"/>
      <c r="M198" s="17" t="s">
        <v>114</v>
      </c>
      <c r="N198" s="15"/>
      <c r="O198" s="16"/>
      <c r="P198" s="16"/>
      <c r="Q198" s="35">
        <v>9078.7999999999993</v>
      </c>
    </row>
    <row r="199" spans="1:17" ht="42.75" customHeight="1">
      <c r="A199" s="8"/>
      <c r="B199" s="43" t="s">
        <v>113</v>
      </c>
      <c r="C199" s="43"/>
      <c r="D199" s="43"/>
      <c r="E199" s="43"/>
      <c r="F199" s="43"/>
      <c r="G199" s="43"/>
      <c r="H199" s="43"/>
      <c r="I199" s="43"/>
      <c r="J199" s="43"/>
      <c r="K199" s="43"/>
      <c r="L199" s="44"/>
      <c r="M199" s="14" t="s">
        <v>112</v>
      </c>
      <c r="N199" s="12"/>
      <c r="O199" s="13"/>
      <c r="P199" s="13"/>
      <c r="Q199" s="33">
        <v>8914.7999999999993</v>
      </c>
    </row>
    <row r="200" spans="1:17" ht="42.75" customHeight="1">
      <c r="A200" s="8"/>
      <c r="B200" s="41" t="s">
        <v>4</v>
      </c>
      <c r="C200" s="41"/>
      <c r="D200" s="41"/>
      <c r="E200" s="41"/>
      <c r="F200" s="41"/>
      <c r="G200" s="41"/>
      <c r="H200" s="41"/>
      <c r="I200" s="41"/>
      <c r="J200" s="41"/>
      <c r="K200" s="41"/>
      <c r="L200" s="42"/>
      <c r="M200" s="11" t="s">
        <v>112</v>
      </c>
      <c r="N200" s="9">
        <v>100</v>
      </c>
      <c r="O200" s="10"/>
      <c r="P200" s="10"/>
      <c r="Q200" s="34">
        <v>2619.9</v>
      </c>
    </row>
    <row r="201" spans="1:17" ht="12.75" customHeight="1">
      <c r="A201" s="8"/>
      <c r="B201" s="41" t="s">
        <v>26</v>
      </c>
      <c r="C201" s="41"/>
      <c r="D201" s="41"/>
      <c r="E201" s="41"/>
      <c r="F201" s="41"/>
      <c r="G201" s="41"/>
      <c r="H201" s="41"/>
      <c r="I201" s="41"/>
      <c r="J201" s="41"/>
      <c r="K201" s="41"/>
      <c r="L201" s="42"/>
      <c r="M201" s="11" t="s">
        <v>112</v>
      </c>
      <c r="N201" s="9">
        <v>110</v>
      </c>
      <c r="O201" s="10">
        <v>3</v>
      </c>
      <c r="P201" s="10">
        <v>9</v>
      </c>
      <c r="Q201" s="34">
        <v>2619.9</v>
      </c>
    </row>
    <row r="202" spans="1:17" ht="21.75" customHeight="1">
      <c r="A202" s="8"/>
      <c r="B202" s="41" t="s">
        <v>2</v>
      </c>
      <c r="C202" s="41"/>
      <c r="D202" s="41"/>
      <c r="E202" s="41"/>
      <c r="F202" s="41"/>
      <c r="G202" s="41"/>
      <c r="H202" s="41"/>
      <c r="I202" s="41"/>
      <c r="J202" s="41"/>
      <c r="K202" s="41"/>
      <c r="L202" s="42"/>
      <c r="M202" s="11" t="s">
        <v>112</v>
      </c>
      <c r="N202" s="9">
        <v>200</v>
      </c>
      <c r="O202" s="10"/>
      <c r="P202" s="10"/>
      <c r="Q202" s="34">
        <f>Q203+Q204+Q205+Q206</f>
        <v>5171.7299999999996</v>
      </c>
    </row>
    <row r="203" spans="1:17" ht="21.75" customHeight="1">
      <c r="A203" s="8"/>
      <c r="B203" s="41" t="s">
        <v>1</v>
      </c>
      <c r="C203" s="41"/>
      <c r="D203" s="41"/>
      <c r="E203" s="41"/>
      <c r="F203" s="41"/>
      <c r="G203" s="41"/>
      <c r="H203" s="41"/>
      <c r="I203" s="41"/>
      <c r="J203" s="41"/>
      <c r="K203" s="41"/>
      <c r="L203" s="42"/>
      <c r="M203" s="11" t="s">
        <v>112</v>
      </c>
      <c r="N203" s="9">
        <v>240</v>
      </c>
      <c r="O203" s="10">
        <v>3</v>
      </c>
      <c r="P203" s="10">
        <v>9</v>
      </c>
      <c r="Q203" s="34">
        <v>325.2</v>
      </c>
    </row>
    <row r="204" spans="1:17" ht="21.75" customHeight="1">
      <c r="A204" s="8"/>
      <c r="B204" s="41" t="s">
        <v>1</v>
      </c>
      <c r="C204" s="41"/>
      <c r="D204" s="41"/>
      <c r="E204" s="41"/>
      <c r="F204" s="41"/>
      <c r="G204" s="41"/>
      <c r="H204" s="41"/>
      <c r="I204" s="41"/>
      <c r="J204" s="41"/>
      <c r="K204" s="41"/>
      <c r="L204" s="42"/>
      <c r="M204" s="11" t="s">
        <v>112</v>
      </c>
      <c r="N204" s="9">
        <v>240</v>
      </c>
      <c r="O204" s="10">
        <v>7</v>
      </c>
      <c r="P204" s="10">
        <v>1</v>
      </c>
      <c r="Q204" s="34">
        <v>1590.9</v>
      </c>
    </row>
    <row r="205" spans="1:17" ht="21.75" customHeight="1">
      <c r="A205" s="8"/>
      <c r="B205" s="41" t="s">
        <v>1</v>
      </c>
      <c r="C205" s="41"/>
      <c r="D205" s="41"/>
      <c r="E205" s="41"/>
      <c r="F205" s="41"/>
      <c r="G205" s="41"/>
      <c r="H205" s="41"/>
      <c r="I205" s="41"/>
      <c r="J205" s="41"/>
      <c r="K205" s="41"/>
      <c r="L205" s="42"/>
      <c r="M205" s="11" t="s">
        <v>112</v>
      </c>
      <c r="N205" s="9">
        <v>240</v>
      </c>
      <c r="O205" s="10">
        <v>7</v>
      </c>
      <c r="P205" s="10">
        <v>2</v>
      </c>
      <c r="Q205" s="34">
        <v>3237.43</v>
      </c>
    </row>
    <row r="206" spans="1:17" ht="21.75" customHeight="1">
      <c r="A206" s="8"/>
      <c r="B206" s="41" t="s">
        <v>1</v>
      </c>
      <c r="C206" s="41"/>
      <c r="D206" s="41"/>
      <c r="E206" s="41"/>
      <c r="F206" s="41"/>
      <c r="G206" s="41"/>
      <c r="H206" s="41"/>
      <c r="I206" s="41"/>
      <c r="J206" s="41"/>
      <c r="K206" s="41"/>
      <c r="L206" s="42"/>
      <c r="M206" s="11" t="s">
        <v>112</v>
      </c>
      <c r="N206" s="9">
        <v>240</v>
      </c>
      <c r="O206" s="10">
        <v>7</v>
      </c>
      <c r="P206" s="10">
        <v>9</v>
      </c>
      <c r="Q206" s="34">
        <v>18.2</v>
      </c>
    </row>
    <row r="207" spans="1:17" ht="21.75" customHeight="1">
      <c r="A207" s="8"/>
      <c r="B207" s="41" t="s">
        <v>25</v>
      </c>
      <c r="C207" s="41"/>
      <c r="D207" s="41"/>
      <c r="E207" s="41"/>
      <c r="F207" s="41"/>
      <c r="G207" s="41"/>
      <c r="H207" s="41"/>
      <c r="I207" s="41"/>
      <c r="J207" s="41"/>
      <c r="K207" s="41"/>
      <c r="L207" s="42"/>
      <c r="M207" s="11" t="s">
        <v>112</v>
      </c>
      <c r="N207" s="9">
        <v>600</v>
      </c>
      <c r="O207" s="10"/>
      <c r="P207" s="10"/>
      <c r="Q207" s="34">
        <f>Q208+Q209+Q210</f>
        <v>1123.17</v>
      </c>
    </row>
    <row r="208" spans="1:17" ht="12.75" customHeight="1">
      <c r="A208" s="8"/>
      <c r="B208" s="41" t="s">
        <v>24</v>
      </c>
      <c r="C208" s="41"/>
      <c r="D208" s="41"/>
      <c r="E208" s="41"/>
      <c r="F208" s="41"/>
      <c r="G208" s="41"/>
      <c r="H208" s="41"/>
      <c r="I208" s="41"/>
      <c r="J208" s="41"/>
      <c r="K208" s="41"/>
      <c r="L208" s="42"/>
      <c r="M208" s="11" t="s">
        <v>112</v>
      </c>
      <c r="N208" s="9">
        <v>610</v>
      </c>
      <c r="O208" s="10">
        <v>3</v>
      </c>
      <c r="P208" s="10">
        <v>9</v>
      </c>
      <c r="Q208" s="34">
        <v>100</v>
      </c>
    </row>
    <row r="209" spans="1:17" ht="12.75" customHeight="1">
      <c r="A209" s="8"/>
      <c r="B209" s="41" t="s">
        <v>24</v>
      </c>
      <c r="C209" s="41"/>
      <c r="D209" s="41"/>
      <c r="E209" s="41"/>
      <c r="F209" s="41"/>
      <c r="G209" s="41"/>
      <c r="H209" s="41"/>
      <c r="I209" s="41"/>
      <c r="J209" s="41"/>
      <c r="K209" s="41"/>
      <c r="L209" s="42"/>
      <c r="M209" s="11" t="s">
        <v>112</v>
      </c>
      <c r="N209" s="9">
        <v>610</v>
      </c>
      <c r="O209" s="10">
        <v>7</v>
      </c>
      <c r="P209" s="10">
        <v>2</v>
      </c>
      <c r="Q209" s="34">
        <v>504.07</v>
      </c>
    </row>
    <row r="210" spans="1:17" ht="12.75" customHeight="1">
      <c r="A210" s="8"/>
      <c r="B210" s="41" t="s">
        <v>24</v>
      </c>
      <c r="C210" s="41"/>
      <c r="D210" s="41"/>
      <c r="E210" s="41"/>
      <c r="F210" s="41"/>
      <c r="G210" s="41"/>
      <c r="H210" s="41"/>
      <c r="I210" s="41"/>
      <c r="J210" s="41"/>
      <c r="K210" s="41"/>
      <c r="L210" s="42"/>
      <c r="M210" s="11" t="s">
        <v>112</v>
      </c>
      <c r="N210" s="9">
        <v>610</v>
      </c>
      <c r="O210" s="10">
        <v>7</v>
      </c>
      <c r="P210" s="10">
        <v>3</v>
      </c>
      <c r="Q210" s="34">
        <v>519.1</v>
      </c>
    </row>
    <row r="211" spans="1:17" ht="116.25" customHeight="1">
      <c r="A211" s="8"/>
      <c r="B211" s="43" t="s">
        <v>111</v>
      </c>
      <c r="C211" s="43"/>
      <c r="D211" s="43"/>
      <c r="E211" s="43"/>
      <c r="F211" s="43"/>
      <c r="G211" s="43"/>
      <c r="H211" s="43"/>
      <c r="I211" s="43"/>
      <c r="J211" s="43"/>
      <c r="K211" s="43"/>
      <c r="L211" s="44"/>
      <c r="M211" s="14" t="s">
        <v>110</v>
      </c>
      <c r="N211" s="12"/>
      <c r="O211" s="13"/>
      <c r="P211" s="13"/>
      <c r="Q211" s="33">
        <v>164</v>
      </c>
    </row>
    <row r="212" spans="1:17" ht="21.75" customHeight="1">
      <c r="A212" s="8"/>
      <c r="B212" s="41" t="s">
        <v>2</v>
      </c>
      <c r="C212" s="41"/>
      <c r="D212" s="41"/>
      <c r="E212" s="41"/>
      <c r="F212" s="41"/>
      <c r="G212" s="41"/>
      <c r="H212" s="41"/>
      <c r="I212" s="41"/>
      <c r="J212" s="41"/>
      <c r="K212" s="41"/>
      <c r="L212" s="42"/>
      <c r="M212" s="11" t="s">
        <v>110</v>
      </c>
      <c r="N212" s="9">
        <v>200</v>
      </c>
      <c r="O212" s="10"/>
      <c r="P212" s="10"/>
      <c r="Q212" s="34">
        <v>164</v>
      </c>
    </row>
    <row r="213" spans="1:17" ht="21.75" customHeight="1">
      <c r="A213" s="8"/>
      <c r="B213" s="41" t="s">
        <v>1</v>
      </c>
      <c r="C213" s="41"/>
      <c r="D213" s="41"/>
      <c r="E213" s="41"/>
      <c r="F213" s="41"/>
      <c r="G213" s="41"/>
      <c r="H213" s="41"/>
      <c r="I213" s="41"/>
      <c r="J213" s="41"/>
      <c r="K213" s="41"/>
      <c r="L213" s="42"/>
      <c r="M213" s="11" t="s">
        <v>110</v>
      </c>
      <c r="N213" s="9">
        <v>240</v>
      </c>
      <c r="O213" s="10">
        <v>3</v>
      </c>
      <c r="P213" s="10">
        <v>9</v>
      </c>
      <c r="Q213" s="34">
        <v>164</v>
      </c>
    </row>
    <row r="214" spans="1:17" ht="32.25" customHeight="1">
      <c r="A214" s="8"/>
      <c r="B214" s="47" t="s">
        <v>109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8"/>
      <c r="M214" s="17" t="s">
        <v>108</v>
      </c>
      <c r="N214" s="15"/>
      <c r="O214" s="16"/>
      <c r="P214" s="16"/>
      <c r="Q214" s="35">
        <v>1532.6</v>
      </c>
    </row>
    <row r="215" spans="1:17" ht="32.25" customHeight="1">
      <c r="A215" s="8"/>
      <c r="B215" s="43" t="s">
        <v>107</v>
      </c>
      <c r="C215" s="43"/>
      <c r="D215" s="43"/>
      <c r="E215" s="43"/>
      <c r="F215" s="43"/>
      <c r="G215" s="43"/>
      <c r="H215" s="43"/>
      <c r="I215" s="43"/>
      <c r="J215" s="43"/>
      <c r="K215" s="43"/>
      <c r="L215" s="44"/>
      <c r="M215" s="14" t="s">
        <v>106</v>
      </c>
      <c r="N215" s="12"/>
      <c r="O215" s="13"/>
      <c r="P215" s="13"/>
      <c r="Q215" s="33">
        <v>1532.6</v>
      </c>
    </row>
    <row r="216" spans="1:17" ht="42.75" customHeight="1">
      <c r="A216" s="8"/>
      <c r="B216" s="41" t="s">
        <v>4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2"/>
      <c r="M216" s="11" t="s">
        <v>106</v>
      </c>
      <c r="N216" s="9">
        <v>100</v>
      </c>
      <c r="O216" s="10"/>
      <c r="P216" s="10"/>
      <c r="Q216" s="34">
        <v>1088</v>
      </c>
    </row>
    <row r="217" spans="1:17" ht="12.75" customHeight="1">
      <c r="A217" s="8"/>
      <c r="B217" s="41" t="s">
        <v>26</v>
      </c>
      <c r="C217" s="41"/>
      <c r="D217" s="41"/>
      <c r="E217" s="41"/>
      <c r="F217" s="41"/>
      <c r="G217" s="41"/>
      <c r="H217" s="41"/>
      <c r="I217" s="41"/>
      <c r="J217" s="41"/>
      <c r="K217" s="41"/>
      <c r="L217" s="42"/>
      <c r="M217" s="11" t="s">
        <v>106</v>
      </c>
      <c r="N217" s="9">
        <v>110</v>
      </c>
      <c r="O217" s="10">
        <v>11</v>
      </c>
      <c r="P217" s="10">
        <v>2</v>
      </c>
      <c r="Q217" s="34">
        <v>1088</v>
      </c>
    </row>
    <row r="218" spans="1:17" ht="21.75" customHeight="1">
      <c r="A218" s="8"/>
      <c r="B218" s="41" t="s">
        <v>2</v>
      </c>
      <c r="C218" s="41"/>
      <c r="D218" s="41"/>
      <c r="E218" s="41"/>
      <c r="F218" s="41"/>
      <c r="G218" s="41"/>
      <c r="H218" s="41"/>
      <c r="I218" s="41"/>
      <c r="J218" s="41"/>
      <c r="K218" s="41"/>
      <c r="L218" s="42"/>
      <c r="M218" s="11" t="s">
        <v>106</v>
      </c>
      <c r="N218" s="9">
        <v>200</v>
      </c>
      <c r="O218" s="10"/>
      <c r="P218" s="10"/>
      <c r="Q218" s="34">
        <v>444.6</v>
      </c>
    </row>
    <row r="219" spans="1:17" ht="21.75" customHeight="1">
      <c r="A219" s="8"/>
      <c r="B219" s="41" t="s">
        <v>1</v>
      </c>
      <c r="C219" s="41"/>
      <c r="D219" s="41"/>
      <c r="E219" s="41"/>
      <c r="F219" s="41"/>
      <c r="G219" s="41"/>
      <c r="H219" s="41"/>
      <c r="I219" s="41"/>
      <c r="J219" s="41"/>
      <c r="K219" s="41"/>
      <c r="L219" s="42"/>
      <c r="M219" s="11" t="s">
        <v>106</v>
      </c>
      <c r="N219" s="9">
        <v>240</v>
      </c>
      <c r="O219" s="10">
        <v>11</v>
      </c>
      <c r="P219" s="10">
        <v>2</v>
      </c>
      <c r="Q219" s="34">
        <v>444.6</v>
      </c>
    </row>
    <row r="220" spans="1:17" ht="53.25" customHeight="1">
      <c r="A220" s="8"/>
      <c r="B220" s="47" t="s">
        <v>105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8"/>
      <c r="M220" s="17" t="s">
        <v>104</v>
      </c>
      <c r="N220" s="15"/>
      <c r="O220" s="16"/>
      <c r="P220" s="16"/>
      <c r="Q220" s="35">
        <v>572.6</v>
      </c>
    </row>
    <row r="221" spans="1:17" ht="53.25" customHeight="1">
      <c r="A221" s="8"/>
      <c r="B221" s="43" t="s">
        <v>103</v>
      </c>
      <c r="C221" s="43"/>
      <c r="D221" s="43"/>
      <c r="E221" s="43"/>
      <c r="F221" s="43"/>
      <c r="G221" s="43"/>
      <c r="H221" s="43"/>
      <c r="I221" s="43"/>
      <c r="J221" s="43"/>
      <c r="K221" s="43"/>
      <c r="L221" s="44"/>
      <c r="M221" s="14" t="s">
        <v>102</v>
      </c>
      <c r="N221" s="12"/>
      <c r="O221" s="13"/>
      <c r="P221" s="13"/>
      <c r="Q221" s="33">
        <v>572.6</v>
      </c>
    </row>
    <row r="222" spans="1:17" ht="21.75" customHeight="1">
      <c r="A222" s="8"/>
      <c r="B222" s="41" t="s">
        <v>2</v>
      </c>
      <c r="C222" s="41"/>
      <c r="D222" s="41"/>
      <c r="E222" s="41"/>
      <c r="F222" s="41"/>
      <c r="G222" s="41"/>
      <c r="H222" s="41"/>
      <c r="I222" s="41"/>
      <c r="J222" s="41"/>
      <c r="K222" s="41"/>
      <c r="L222" s="42"/>
      <c r="M222" s="11" t="s">
        <v>102</v>
      </c>
      <c r="N222" s="9">
        <v>200</v>
      </c>
      <c r="O222" s="10"/>
      <c r="P222" s="10"/>
      <c r="Q222" s="34">
        <v>572.6</v>
      </c>
    </row>
    <row r="223" spans="1:17" ht="21.75" customHeight="1">
      <c r="A223" s="8"/>
      <c r="B223" s="41" t="s">
        <v>1</v>
      </c>
      <c r="C223" s="41"/>
      <c r="D223" s="41"/>
      <c r="E223" s="41"/>
      <c r="F223" s="41"/>
      <c r="G223" s="41"/>
      <c r="H223" s="41"/>
      <c r="I223" s="41"/>
      <c r="J223" s="41"/>
      <c r="K223" s="41"/>
      <c r="L223" s="42"/>
      <c r="M223" s="11" t="s">
        <v>102</v>
      </c>
      <c r="N223" s="9">
        <v>240</v>
      </c>
      <c r="O223" s="10">
        <v>4</v>
      </c>
      <c r="P223" s="10">
        <v>5</v>
      </c>
      <c r="Q223" s="34">
        <v>572.6</v>
      </c>
    </row>
    <row r="224" spans="1:17" ht="32.25" customHeight="1">
      <c r="A224" s="8"/>
      <c r="B224" s="47" t="s">
        <v>101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8"/>
      <c r="M224" s="17" t="s">
        <v>100</v>
      </c>
      <c r="N224" s="15"/>
      <c r="O224" s="16"/>
      <c r="P224" s="16"/>
      <c r="Q224" s="35">
        <v>86842</v>
      </c>
    </row>
    <row r="225" spans="1:17" ht="42.75" customHeight="1">
      <c r="A225" s="8"/>
      <c r="B225" s="43" t="s">
        <v>99</v>
      </c>
      <c r="C225" s="43"/>
      <c r="D225" s="43"/>
      <c r="E225" s="43"/>
      <c r="F225" s="43"/>
      <c r="G225" s="43"/>
      <c r="H225" s="43"/>
      <c r="I225" s="43"/>
      <c r="J225" s="43"/>
      <c r="K225" s="43"/>
      <c r="L225" s="44"/>
      <c r="M225" s="14" t="s">
        <v>98</v>
      </c>
      <c r="N225" s="12"/>
      <c r="O225" s="13"/>
      <c r="P225" s="13"/>
      <c r="Q225" s="33">
        <v>4090</v>
      </c>
    </row>
    <row r="226" spans="1:17" ht="21.75" customHeight="1">
      <c r="A226" s="8"/>
      <c r="B226" s="41" t="s">
        <v>2</v>
      </c>
      <c r="C226" s="41"/>
      <c r="D226" s="41"/>
      <c r="E226" s="41"/>
      <c r="F226" s="41"/>
      <c r="G226" s="41"/>
      <c r="H226" s="41"/>
      <c r="I226" s="41"/>
      <c r="J226" s="41"/>
      <c r="K226" s="41"/>
      <c r="L226" s="42"/>
      <c r="M226" s="11" t="s">
        <v>98</v>
      </c>
      <c r="N226" s="9">
        <v>200</v>
      </c>
      <c r="O226" s="10">
        <v>4</v>
      </c>
      <c r="P226" s="10">
        <v>9</v>
      </c>
      <c r="Q226" s="34">
        <v>4090</v>
      </c>
    </row>
    <row r="227" spans="1:17" ht="21.75" customHeight="1">
      <c r="A227" s="8"/>
      <c r="B227" s="41" t="s">
        <v>1</v>
      </c>
      <c r="C227" s="41"/>
      <c r="D227" s="41"/>
      <c r="E227" s="41"/>
      <c r="F227" s="41"/>
      <c r="G227" s="41"/>
      <c r="H227" s="41"/>
      <c r="I227" s="41"/>
      <c r="J227" s="41"/>
      <c r="K227" s="41"/>
      <c r="L227" s="42"/>
      <c r="M227" s="11" t="s">
        <v>98</v>
      </c>
      <c r="N227" s="9">
        <v>240</v>
      </c>
      <c r="O227" s="10">
        <v>4</v>
      </c>
      <c r="P227" s="10">
        <v>9</v>
      </c>
      <c r="Q227" s="34">
        <v>4090</v>
      </c>
    </row>
    <row r="228" spans="1:17" ht="84.75" customHeight="1">
      <c r="A228" s="8"/>
      <c r="B228" s="43" t="s">
        <v>97</v>
      </c>
      <c r="C228" s="43"/>
      <c r="D228" s="43"/>
      <c r="E228" s="43"/>
      <c r="F228" s="43"/>
      <c r="G228" s="43"/>
      <c r="H228" s="43"/>
      <c r="I228" s="43"/>
      <c r="J228" s="43"/>
      <c r="K228" s="43"/>
      <c r="L228" s="44"/>
      <c r="M228" s="14" t="s">
        <v>96</v>
      </c>
      <c r="N228" s="12"/>
      <c r="O228" s="13"/>
      <c r="P228" s="13"/>
      <c r="Q228" s="33">
        <v>82752</v>
      </c>
    </row>
    <row r="229" spans="1:17" ht="21.75" customHeight="1">
      <c r="A229" s="8"/>
      <c r="B229" s="41" t="s">
        <v>2</v>
      </c>
      <c r="C229" s="41"/>
      <c r="D229" s="41"/>
      <c r="E229" s="41"/>
      <c r="F229" s="41"/>
      <c r="G229" s="41"/>
      <c r="H229" s="41"/>
      <c r="I229" s="41"/>
      <c r="J229" s="41"/>
      <c r="K229" s="41"/>
      <c r="L229" s="42"/>
      <c r="M229" s="11" t="s">
        <v>96</v>
      </c>
      <c r="N229" s="9">
        <v>200</v>
      </c>
      <c r="O229" s="10"/>
      <c r="P229" s="10"/>
      <c r="Q229" s="34">
        <v>6650</v>
      </c>
    </row>
    <row r="230" spans="1:17" ht="21.75" customHeight="1">
      <c r="A230" s="8"/>
      <c r="B230" s="41" t="s">
        <v>1</v>
      </c>
      <c r="C230" s="41"/>
      <c r="D230" s="41"/>
      <c r="E230" s="41"/>
      <c r="F230" s="41"/>
      <c r="G230" s="41"/>
      <c r="H230" s="41"/>
      <c r="I230" s="41"/>
      <c r="J230" s="41"/>
      <c r="K230" s="41"/>
      <c r="L230" s="42"/>
      <c r="M230" s="11" t="s">
        <v>96</v>
      </c>
      <c r="N230" s="9">
        <v>240</v>
      </c>
      <c r="O230" s="10">
        <v>4</v>
      </c>
      <c r="P230" s="10">
        <v>9</v>
      </c>
      <c r="Q230" s="34">
        <v>6650</v>
      </c>
    </row>
    <row r="231" spans="1:17" ht="12.75" customHeight="1">
      <c r="A231" s="8"/>
      <c r="B231" s="41" t="s">
        <v>12</v>
      </c>
      <c r="C231" s="41"/>
      <c r="D231" s="41"/>
      <c r="E231" s="41"/>
      <c r="F231" s="41"/>
      <c r="G231" s="41"/>
      <c r="H231" s="41"/>
      <c r="I231" s="41"/>
      <c r="J231" s="41"/>
      <c r="K231" s="41"/>
      <c r="L231" s="42"/>
      <c r="M231" s="11" t="s">
        <v>96</v>
      </c>
      <c r="N231" s="9">
        <v>500</v>
      </c>
      <c r="O231" s="10"/>
      <c r="P231" s="10"/>
      <c r="Q231" s="34">
        <v>76102</v>
      </c>
    </row>
    <row r="232" spans="1:17" ht="12.75" customHeight="1">
      <c r="A232" s="8"/>
      <c r="B232" s="41" t="s">
        <v>23</v>
      </c>
      <c r="C232" s="41"/>
      <c r="D232" s="41"/>
      <c r="E232" s="41"/>
      <c r="F232" s="41"/>
      <c r="G232" s="41"/>
      <c r="H232" s="41"/>
      <c r="I232" s="41"/>
      <c r="J232" s="41"/>
      <c r="K232" s="41"/>
      <c r="L232" s="42"/>
      <c r="M232" s="11" t="s">
        <v>96</v>
      </c>
      <c r="N232" s="9">
        <v>520</v>
      </c>
      <c r="O232" s="10">
        <v>4</v>
      </c>
      <c r="P232" s="10">
        <v>9</v>
      </c>
      <c r="Q232" s="34">
        <v>76102</v>
      </c>
    </row>
    <row r="233" spans="1:17" ht="53.25" customHeight="1">
      <c r="A233" s="8"/>
      <c r="B233" s="47" t="s">
        <v>95</v>
      </c>
      <c r="C233" s="47"/>
      <c r="D233" s="47"/>
      <c r="E233" s="47"/>
      <c r="F233" s="47"/>
      <c r="G233" s="47"/>
      <c r="H233" s="47"/>
      <c r="I233" s="47"/>
      <c r="J233" s="47"/>
      <c r="K233" s="47"/>
      <c r="L233" s="48"/>
      <c r="M233" s="17" t="s">
        <v>94</v>
      </c>
      <c r="N233" s="15"/>
      <c r="O233" s="16"/>
      <c r="P233" s="16"/>
      <c r="Q233" s="35">
        <v>377.6</v>
      </c>
    </row>
    <row r="234" spans="1:17" ht="53.25" customHeight="1">
      <c r="A234" s="8"/>
      <c r="B234" s="43" t="s">
        <v>93</v>
      </c>
      <c r="C234" s="43"/>
      <c r="D234" s="43"/>
      <c r="E234" s="43"/>
      <c r="F234" s="43"/>
      <c r="G234" s="43"/>
      <c r="H234" s="43"/>
      <c r="I234" s="43"/>
      <c r="J234" s="43"/>
      <c r="K234" s="43"/>
      <c r="L234" s="44"/>
      <c r="M234" s="14" t="s">
        <v>92</v>
      </c>
      <c r="N234" s="12"/>
      <c r="O234" s="13"/>
      <c r="P234" s="13"/>
      <c r="Q234" s="33">
        <v>377.6</v>
      </c>
    </row>
    <row r="235" spans="1:17" ht="21.75" customHeight="1">
      <c r="A235" s="8"/>
      <c r="B235" s="41" t="s">
        <v>2</v>
      </c>
      <c r="C235" s="41"/>
      <c r="D235" s="41"/>
      <c r="E235" s="41"/>
      <c r="F235" s="41"/>
      <c r="G235" s="41"/>
      <c r="H235" s="41"/>
      <c r="I235" s="41"/>
      <c r="J235" s="41"/>
      <c r="K235" s="41"/>
      <c r="L235" s="42"/>
      <c r="M235" s="11" t="s">
        <v>92</v>
      </c>
      <c r="N235" s="9">
        <v>200</v>
      </c>
      <c r="O235" s="10"/>
      <c r="P235" s="10"/>
      <c r="Q235" s="34">
        <v>377.6</v>
      </c>
    </row>
    <row r="236" spans="1:17" ht="21.75" customHeight="1">
      <c r="A236" s="8"/>
      <c r="B236" s="41" t="s">
        <v>1</v>
      </c>
      <c r="C236" s="41"/>
      <c r="D236" s="41"/>
      <c r="E236" s="41"/>
      <c r="F236" s="41"/>
      <c r="G236" s="41"/>
      <c r="H236" s="41"/>
      <c r="I236" s="41"/>
      <c r="J236" s="41"/>
      <c r="K236" s="41"/>
      <c r="L236" s="42"/>
      <c r="M236" s="11" t="s">
        <v>92</v>
      </c>
      <c r="N236" s="9">
        <v>240</v>
      </c>
      <c r="O236" s="10">
        <v>7</v>
      </c>
      <c r="P236" s="10">
        <v>9</v>
      </c>
      <c r="Q236" s="34">
        <v>377.6</v>
      </c>
    </row>
    <row r="237" spans="1:17" ht="42.75" customHeight="1">
      <c r="A237" s="8"/>
      <c r="B237" s="47" t="s">
        <v>91</v>
      </c>
      <c r="C237" s="47"/>
      <c r="D237" s="47"/>
      <c r="E237" s="47"/>
      <c r="F237" s="47"/>
      <c r="G237" s="47"/>
      <c r="H237" s="47"/>
      <c r="I237" s="47"/>
      <c r="J237" s="47"/>
      <c r="K237" s="47"/>
      <c r="L237" s="48"/>
      <c r="M237" s="17" t="s">
        <v>90</v>
      </c>
      <c r="N237" s="15"/>
      <c r="O237" s="16"/>
      <c r="P237" s="16"/>
      <c r="Q237" s="35">
        <v>557.9</v>
      </c>
    </row>
    <row r="238" spans="1:17" ht="42.75" customHeight="1">
      <c r="A238" s="8"/>
      <c r="B238" s="43" t="s">
        <v>89</v>
      </c>
      <c r="C238" s="43"/>
      <c r="D238" s="43"/>
      <c r="E238" s="43"/>
      <c r="F238" s="43"/>
      <c r="G238" s="43"/>
      <c r="H238" s="43"/>
      <c r="I238" s="43"/>
      <c r="J238" s="43"/>
      <c r="K238" s="43"/>
      <c r="L238" s="44"/>
      <c r="M238" s="14" t="s">
        <v>88</v>
      </c>
      <c r="N238" s="12"/>
      <c r="O238" s="13"/>
      <c r="P238" s="13"/>
      <c r="Q238" s="33">
        <v>530</v>
      </c>
    </row>
    <row r="239" spans="1:17" ht="21.75" customHeight="1">
      <c r="A239" s="8"/>
      <c r="B239" s="41" t="s">
        <v>2</v>
      </c>
      <c r="C239" s="41"/>
      <c r="D239" s="41"/>
      <c r="E239" s="41"/>
      <c r="F239" s="41"/>
      <c r="G239" s="41"/>
      <c r="H239" s="41"/>
      <c r="I239" s="41"/>
      <c r="J239" s="41"/>
      <c r="K239" s="41"/>
      <c r="L239" s="42"/>
      <c r="M239" s="11" t="s">
        <v>88</v>
      </c>
      <c r="N239" s="9">
        <v>200</v>
      </c>
      <c r="O239" s="10"/>
      <c r="P239" s="10"/>
      <c r="Q239" s="34">
        <v>530</v>
      </c>
    </row>
    <row r="240" spans="1:17" ht="21.75" customHeight="1">
      <c r="A240" s="8"/>
      <c r="B240" s="41" t="s">
        <v>1</v>
      </c>
      <c r="C240" s="41"/>
      <c r="D240" s="41"/>
      <c r="E240" s="41"/>
      <c r="F240" s="41"/>
      <c r="G240" s="41"/>
      <c r="H240" s="41"/>
      <c r="I240" s="41"/>
      <c r="J240" s="41"/>
      <c r="K240" s="41"/>
      <c r="L240" s="42"/>
      <c r="M240" s="11" t="s">
        <v>88</v>
      </c>
      <c r="N240" s="9">
        <v>240</v>
      </c>
      <c r="O240" s="10">
        <v>7</v>
      </c>
      <c r="P240" s="10">
        <v>9</v>
      </c>
      <c r="Q240" s="34">
        <v>530</v>
      </c>
    </row>
    <row r="241" spans="1:17" ht="42.75" customHeight="1">
      <c r="A241" s="8"/>
      <c r="B241" s="43" t="s">
        <v>87</v>
      </c>
      <c r="C241" s="43"/>
      <c r="D241" s="43"/>
      <c r="E241" s="43"/>
      <c r="F241" s="43"/>
      <c r="G241" s="43"/>
      <c r="H241" s="43"/>
      <c r="I241" s="43"/>
      <c r="J241" s="43"/>
      <c r="K241" s="43"/>
      <c r="L241" s="44"/>
      <c r="M241" s="14" t="s">
        <v>86</v>
      </c>
      <c r="N241" s="12"/>
      <c r="O241" s="13"/>
      <c r="P241" s="13"/>
      <c r="Q241" s="33">
        <v>27.9</v>
      </c>
    </row>
    <row r="242" spans="1:17" ht="21.75" customHeight="1">
      <c r="A242" s="8"/>
      <c r="B242" s="41" t="s">
        <v>2</v>
      </c>
      <c r="C242" s="41"/>
      <c r="D242" s="41"/>
      <c r="E242" s="41"/>
      <c r="F242" s="41"/>
      <c r="G242" s="41"/>
      <c r="H242" s="41"/>
      <c r="I242" s="41"/>
      <c r="J242" s="41"/>
      <c r="K242" s="41"/>
      <c r="L242" s="42"/>
      <c r="M242" s="11" t="s">
        <v>86</v>
      </c>
      <c r="N242" s="9">
        <v>200</v>
      </c>
      <c r="O242" s="10"/>
      <c r="P242" s="10"/>
      <c r="Q242" s="34">
        <v>27.9</v>
      </c>
    </row>
    <row r="243" spans="1:17" ht="21.75" customHeight="1">
      <c r="A243" s="8"/>
      <c r="B243" s="41" t="s">
        <v>1</v>
      </c>
      <c r="C243" s="41"/>
      <c r="D243" s="41"/>
      <c r="E243" s="41"/>
      <c r="F243" s="41"/>
      <c r="G243" s="41"/>
      <c r="H243" s="41"/>
      <c r="I243" s="41"/>
      <c r="J243" s="41"/>
      <c r="K243" s="41"/>
      <c r="L243" s="42"/>
      <c r="M243" s="11" t="s">
        <v>86</v>
      </c>
      <c r="N243" s="9">
        <v>240</v>
      </c>
      <c r="O243" s="10">
        <v>7</v>
      </c>
      <c r="P243" s="10">
        <v>9</v>
      </c>
      <c r="Q243" s="34">
        <v>27.9</v>
      </c>
    </row>
    <row r="244" spans="1:17" ht="42.75" customHeight="1">
      <c r="A244" s="8"/>
      <c r="B244" s="47" t="s">
        <v>85</v>
      </c>
      <c r="C244" s="47"/>
      <c r="D244" s="47"/>
      <c r="E244" s="47"/>
      <c r="F244" s="47"/>
      <c r="G244" s="47"/>
      <c r="H244" s="47"/>
      <c r="I244" s="47"/>
      <c r="J244" s="47"/>
      <c r="K244" s="47"/>
      <c r="L244" s="48"/>
      <c r="M244" s="17" t="s">
        <v>84</v>
      </c>
      <c r="N244" s="15"/>
      <c r="O244" s="16"/>
      <c r="P244" s="16"/>
      <c r="Q244" s="35">
        <v>6219</v>
      </c>
    </row>
    <row r="245" spans="1:17" ht="53.25" customHeight="1">
      <c r="A245" s="8"/>
      <c r="B245" s="43" t="s">
        <v>83</v>
      </c>
      <c r="C245" s="43"/>
      <c r="D245" s="43"/>
      <c r="E245" s="43"/>
      <c r="F245" s="43"/>
      <c r="G245" s="43"/>
      <c r="H245" s="43"/>
      <c r="I245" s="43"/>
      <c r="J245" s="43"/>
      <c r="K245" s="43"/>
      <c r="L245" s="44"/>
      <c r="M245" s="14" t="s">
        <v>82</v>
      </c>
      <c r="N245" s="12"/>
      <c r="O245" s="13"/>
      <c r="P245" s="13"/>
      <c r="Q245" s="33">
        <v>6219</v>
      </c>
    </row>
    <row r="246" spans="1:17" ht="12.75" customHeight="1">
      <c r="A246" s="8"/>
      <c r="B246" s="41" t="s">
        <v>8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2"/>
      <c r="M246" s="11" t="s">
        <v>82</v>
      </c>
      <c r="N246" s="9">
        <v>300</v>
      </c>
      <c r="O246" s="10"/>
      <c r="P246" s="10"/>
      <c r="Q246" s="34">
        <v>6219</v>
      </c>
    </row>
    <row r="247" spans="1:17" ht="21.75" customHeight="1">
      <c r="A247" s="8"/>
      <c r="B247" s="41" t="s">
        <v>7</v>
      </c>
      <c r="C247" s="41"/>
      <c r="D247" s="41"/>
      <c r="E247" s="41"/>
      <c r="F247" s="41"/>
      <c r="G247" s="41"/>
      <c r="H247" s="41"/>
      <c r="I247" s="41"/>
      <c r="J247" s="41"/>
      <c r="K247" s="41"/>
      <c r="L247" s="42"/>
      <c r="M247" s="11" t="s">
        <v>82</v>
      </c>
      <c r="N247" s="9">
        <v>320</v>
      </c>
      <c r="O247" s="10">
        <v>10</v>
      </c>
      <c r="P247" s="10">
        <v>3</v>
      </c>
      <c r="Q247" s="34">
        <v>6219</v>
      </c>
    </row>
    <row r="248" spans="1:17" ht="21.75" customHeight="1">
      <c r="A248" s="8"/>
      <c r="B248" s="47" t="s">
        <v>81</v>
      </c>
      <c r="C248" s="47"/>
      <c r="D248" s="47"/>
      <c r="E248" s="47"/>
      <c r="F248" s="47"/>
      <c r="G248" s="47"/>
      <c r="H248" s="47"/>
      <c r="I248" s="47"/>
      <c r="J248" s="47"/>
      <c r="K248" s="47"/>
      <c r="L248" s="48"/>
      <c r="M248" s="17" t="s">
        <v>80</v>
      </c>
      <c r="N248" s="15"/>
      <c r="O248" s="16"/>
      <c r="P248" s="16"/>
      <c r="Q248" s="35">
        <v>580437.32999999996</v>
      </c>
    </row>
    <row r="249" spans="1:17" ht="21.75" customHeight="1">
      <c r="A249" s="8"/>
      <c r="B249" s="43" t="s">
        <v>79</v>
      </c>
      <c r="C249" s="43"/>
      <c r="D249" s="43"/>
      <c r="E249" s="43"/>
      <c r="F249" s="43"/>
      <c r="G249" s="43"/>
      <c r="H249" s="43"/>
      <c r="I249" s="43"/>
      <c r="J249" s="43"/>
      <c r="K249" s="43"/>
      <c r="L249" s="44"/>
      <c r="M249" s="14" t="s">
        <v>78</v>
      </c>
      <c r="N249" s="12"/>
      <c r="O249" s="13"/>
      <c r="P249" s="13"/>
      <c r="Q249" s="33">
        <v>43509.7</v>
      </c>
    </row>
    <row r="250" spans="1:17" ht="42.75" customHeight="1">
      <c r="A250" s="8"/>
      <c r="B250" s="41" t="s">
        <v>4</v>
      </c>
      <c r="C250" s="41"/>
      <c r="D250" s="41"/>
      <c r="E250" s="41"/>
      <c r="F250" s="41"/>
      <c r="G250" s="41"/>
      <c r="H250" s="41"/>
      <c r="I250" s="41"/>
      <c r="J250" s="41"/>
      <c r="K250" s="41"/>
      <c r="L250" s="42"/>
      <c r="M250" s="11" t="s">
        <v>78</v>
      </c>
      <c r="N250" s="9">
        <v>100</v>
      </c>
      <c r="O250" s="10"/>
      <c r="P250" s="10"/>
      <c r="Q250" s="34">
        <f>Q251+Q252+Q253</f>
        <v>43470.1</v>
      </c>
    </row>
    <row r="251" spans="1:17" ht="21.75" customHeight="1">
      <c r="A251" s="8"/>
      <c r="B251" s="41" t="s">
        <v>3</v>
      </c>
      <c r="C251" s="41"/>
      <c r="D251" s="41"/>
      <c r="E251" s="41"/>
      <c r="F251" s="41"/>
      <c r="G251" s="41"/>
      <c r="H251" s="41"/>
      <c r="I251" s="41"/>
      <c r="J251" s="41"/>
      <c r="K251" s="41"/>
      <c r="L251" s="42"/>
      <c r="M251" s="11" t="s">
        <v>78</v>
      </c>
      <c r="N251" s="9">
        <v>120</v>
      </c>
      <c r="O251" s="10">
        <v>1</v>
      </c>
      <c r="P251" s="10">
        <v>3</v>
      </c>
      <c r="Q251" s="34">
        <v>1209.5999999999999</v>
      </c>
    </row>
    <row r="252" spans="1:17" ht="21.75" customHeight="1">
      <c r="A252" s="8"/>
      <c r="B252" s="41" t="s">
        <v>3</v>
      </c>
      <c r="C252" s="41"/>
      <c r="D252" s="41"/>
      <c r="E252" s="41"/>
      <c r="F252" s="41"/>
      <c r="G252" s="41"/>
      <c r="H252" s="41"/>
      <c r="I252" s="41"/>
      <c r="J252" s="41"/>
      <c r="K252" s="41"/>
      <c r="L252" s="42"/>
      <c r="M252" s="11" t="s">
        <v>78</v>
      </c>
      <c r="N252" s="9">
        <v>120</v>
      </c>
      <c r="O252" s="10">
        <v>1</v>
      </c>
      <c r="P252" s="10">
        <v>4</v>
      </c>
      <c r="Q252" s="34">
        <v>41095.300000000003</v>
      </c>
    </row>
    <row r="253" spans="1:17" ht="21.75" customHeight="1">
      <c r="A253" s="8"/>
      <c r="B253" s="41" t="s">
        <v>3</v>
      </c>
      <c r="C253" s="41"/>
      <c r="D253" s="41"/>
      <c r="E253" s="41"/>
      <c r="F253" s="41"/>
      <c r="G253" s="41"/>
      <c r="H253" s="41"/>
      <c r="I253" s="41"/>
      <c r="J253" s="41"/>
      <c r="K253" s="41"/>
      <c r="L253" s="42"/>
      <c r="M253" s="11" t="s">
        <v>78</v>
      </c>
      <c r="N253" s="9">
        <v>120</v>
      </c>
      <c r="O253" s="10">
        <v>1</v>
      </c>
      <c r="P253" s="10">
        <v>6</v>
      </c>
      <c r="Q253" s="34">
        <v>1165.2</v>
      </c>
    </row>
    <row r="254" spans="1:17" ht="21.75" customHeight="1">
      <c r="A254" s="8"/>
      <c r="B254" s="41" t="s">
        <v>2</v>
      </c>
      <c r="C254" s="41"/>
      <c r="D254" s="41"/>
      <c r="E254" s="41"/>
      <c r="F254" s="41"/>
      <c r="G254" s="41"/>
      <c r="H254" s="41"/>
      <c r="I254" s="41"/>
      <c r="J254" s="41"/>
      <c r="K254" s="41"/>
      <c r="L254" s="42"/>
      <c r="M254" s="11" t="s">
        <v>78</v>
      </c>
      <c r="N254" s="9">
        <v>200</v>
      </c>
      <c r="O254" s="10"/>
      <c r="P254" s="10"/>
      <c r="Q254" s="34">
        <v>39.6</v>
      </c>
    </row>
    <row r="255" spans="1:17" ht="21.75" customHeight="1">
      <c r="A255" s="8"/>
      <c r="B255" s="41" t="s">
        <v>1</v>
      </c>
      <c r="C255" s="41"/>
      <c r="D255" s="41"/>
      <c r="E255" s="41"/>
      <c r="F255" s="41"/>
      <c r="G255" s="41"/>
      <c r="H255" s="41"/>
      <c r="I255" s="41"/>
      <c r="J255" s="41"/>
      <c r="K255" s="41"/>
      <c r="L255" s="42"/>
      <c r="M255" s="11" t="s">
        <v>78</v>
      </c>
      <c r="N255" s="9">
        <v>240</v>
      </c>
      <c r="O255" s="10">
        <v>1</v>
      </c>
      <c r="P255" s="10">
        <v>6</v>
      </c>
      <c r="Q255" s="34">
        <v>39.6</v>
      </c>
    </row>
    <row r="256" spans="1:17" ht="21.75" customHeight="1">
      <c r="A256" s="8"/>
      <c r="B256" s="43" t="s">
        <v>77</v>
      </c>
      <c r="C256" s="43"/>
      <c r="D256" s="43"/>
      <c r="E256" s="43"/>
      <c r="F256" s="43"/>
      <c r="G256" s="43"/>
      <c r="H256" s="43"/>
      <c r="I256" s="43"/>
      <c r="J256" s="43"/>
      <c r="K256" s="43"/>
      <c r="L256" s="44"/>
      <c r="M256" s="14" t="s">
        <v>76</v>
      </c>
      <c r="N256" s="12"/>
      <c r="O256" s="13"/>
      <c r="P256" s="13"/>
      <c r="Q256" s="33">
        <v>11540.5</v>
      </c>
    </row>
    <row r="257" spans="1:17" ht="21.75" customHeight="1">
      <c r="A257" s="8"/>
      <c r="B257" s="41" t="s">
        <v>2</v>
      </c>
      <c r="C257" s="41"/>
      <c r="D257" s="41"/>
      <c r="E257" s="41"/>
      <c r="F257" s="41"/>
      <c r="G257" s="41"/>
      <c r="H257" s="41"/>
      <c r="I257" s="41"/>
      <c r="J257" s="41"/>
      <c r="K257" s="41"/>
      <c r="L257" s="42"/>
      <c r="M257" s="11" t="s">
        <v>76</v>
      </c>
      <c r="N257" s="9">
        <v>200</v>
      </c>
      <c r="O257" s="10"/>
      <c r="P257" s="10"/>
      <c r="Q257" s="34">
        <f>Q258+Q259</f>
        <v>10280.89969</v>
      </c>
    </row>
    <row r="258" spans="1:17" ht="21.75" customHeight="1">
      <c r="A258" s="8"/>
      <c r="B258" s="41" t="s">
        <v>1</v>
      </c>
      <c r="C258" s="41"/>
      <c r="D258" s="41"/>
      <c r="E258" s="41"/>
      <c r="F258" s="41"/>
      <c r="G258" s="41"/>
      <c r="H258" s="41"/>
      <c r="I258" s="41"/>
      <c r="J258" s="41"/>
      <c r="K258" s="41"/>
      <c r="L258" s="42"/>
      <c r="M258" s="11" t="s">
        <v>76</v>
      </c>
      <c r="N258" s="9">
        <v>240</v>
      </c>
      <c r="O258" s="10">
        <v>1</v>
      </c>
      <c r="P258" s="10">
        <v>3</v>
      </c>
      <c r="Q258" s="34">
        <v>436.1</v>
      </c>
    </row>
    <row r="259" spans="1:17" ht="21.75" customHeight="1">
      <c r="A259" s="8"/>
      <c r="B259" s="41" t="s">
        <v>1</v>
      </c>
      <c r="C259" s="41"/>
      <c r="D259" s="41"/>
      <c r="E259" s="41"/>
      <c r="F259" s="41"/>
      <c r="G259" s="41"/>
      <c r="H259" s="41"/>
      <c r="I259" s="41"/>
      <c r="J259" s="41"/>
      <c r="K259" s="41"/>
      <c r="L259" s="42"/>
      <c r="M259" s="11" t="s">
        <v>76</v>
      </c>
      <c r="N259" s="9">
        <v>240</v>
      </c>
      <c r="O259" s="10">
        <v>1</v>
      </c>
      <c r="P259" s="10">
        <v>4</v>
      </c>
      <c r="Q259" s="34">
        <v>9844.7996899999998</v>
      </c>
    </row>
    <row r="260" spans="1:17" ht="12.75" customHeight="1">
      <c r="A260" s="8"/>
      <c r="B260" s="41" t="s">
        <v>47</v>
      </c>
      <c r="C260" s="41"/>
      <c r="D260" s="41"/>
      <c r="E260" s="41"/>
      <c r="F260" s="41"/>
      <c r="G260" s="41"/>
      <c r="H260" s="41"/>
      <c r="I260" s="41"/>
      <c r="J260" s="41"/>
      <c r="K260" s="41"/>
      <c r="L260" s="42"/>
      <c r="M260" s="11" t="s">
        <v>76</v>
      </c>
      <c r="N260" s="9">
        <v>800</v>
      </c>
      <c r="O260" s="10"/>
      <c r="P260" s="10"/>
      <c r="Q260" s="34">
        <f>Q261+Q262</f>
        <v>1259.6003099999998</v>
      </c>
    </row>
    <row r="261" spans="1:17" ht="12.75" customHeight="1">
      <c r="A261" s="8"/>
      <c r="B261" s="41" t="s">
        <v>58</v>
      </c>
      <c r="C261" s="41"/>
      <c r="D261" s="41"/>
      <c r="E261" s="41"/>
      <c r="F261" s="41"/>
      <c r="G261" s="41"/>
      <c r="H261" s="41"/>
      <c r="I261" s="41"/>
      <c r="J261" s="41"/>
      <c r="K261" s="41"/>
      <c r="L261" s="42"/>
      <c r="M261" s="11" t="s">
        <v>76</v>
      </c>
      <c r="N261" s="9">
        <v>850</v>
      </c>
      <c r="O261" s="10">
        <v>1</v>
      </c>
      <c r="P261" s="10">
        <v>3</v>
      </c>
      <c r="Q261" s="34">
        <v>1.6</v>
      </c>
    </row>
    <row r="262" spans="1:17" ht="12.75" customHeight="1">
      <c r="A262" s="8"/>
      <c r="B262" s="41" t="s">
        <v>58</v>
      </c>
      <c r="C262" s="41"/>
      <c r="D262" s="41"/>
      <c r="E262" s="41"/>
      <c r="F262" s="41"/>
      <c r="G262" s="41"/>
      <c r="H262" s="41"/>
      <c r="I262" s="41"/>
      <c r="J262" s="41"/>
      <c r="K262" s="41"/>
      <c r="L262" s="42"/>
      <c r="M262" s="11" t="s">
        <v>76</v>
      </c>
      <c r="N262" s="9">
        <v>850</v>
      </c>
      <c r="O262" s="10">
        <v>1</v>
      </c>
      <c r="P262" s="10">
        <v>4</v>
      </c>
      <c r="Q262" s="34">
        <v>1258.0003099999999</v>
      </c>
    </row>
    <row r="263" spans="1:17" ht="12.75" customHeight="1">
      <c r="A263" s="8"/>
      <c r="B263" s="43" t="s">
        <v>75</v>
      </c>
      <c r="C263" s="43"/>
      <c r="D263" s="43"/>
      <c r="E263" s="43"/>
      <c r="F263" s="43"/>
      <c r="G263" s="43"/>
      <c r="H263" s="43"/>
      <c r="I263" s="43"/>
      <c r="J263" s="43"/>
      <c r="K263" s="43"/>
      <c r="L263" s="44"/>
      <c r="M263" s="14" t="s">
        <v>74</v>
      </c>
      <c r="N263" s="12"/>
      <c r="O263" s="13"/>
      <c r="P263" s="13"/>
      <c r="Q263" s="33">
        <v>1500</v>
      </c>
    </row>
    <row r="264" spans="1:17" ht="42.75" customHeight="1">
      <c r="A264" s="8"/>
      <c r="B264" s="41" t="s">
        <v>4</v>
      </c>
      <c r="C264" s="41"/>
      <c r="D264" s="41"/>
      <c r="E264" s="41"/>
      <c r="F264" s="41"/>
      <c r="G264" s="41"/>
      <c r="H264" s="41"/>
      <c r="I264" s="41"/>
      <c r="J264" s="41"/>
      <c r="K264" s="41"/>
      <c r="L264" s="42"/>
      <c r="M264" s="11" t="s">
        <v>74</v>
      </c>
      <c r="N264" s="9">
        <v>100</v>
      </c>
      <c r="O264" s="10"/>
      <c r="P264" s="10"/>
      <c r="Q264" s="34">
        <v>1500</v>
      </c>
    </row>
    <row r="265" spans="1:17" ht="21.75" customHeight="1">
      <c r="A265" s="8"/>
      <c r="B265" s="41" t="s">
        <v>3</v>
      </c>
      <c r="C265" s="41"/>
      <c r="D265" s="41"/>
      <c r="E265" s="41"/>
      <c r="F265" s="41"/>
      <c r="G265" s="41"/>
      <c r="H265" s="41"/>
      <c r="I265" s="41"/>
      <c r="J265" s="41"/>
      <c r="K265" s="41"/>
      <c r="L265" s="42"/>
      <c r="M265" s="11" t="s">
        <v>74</v>
      </c>
      <c r="N265" s="9">
        <v>120</v>
      </c>
      <c r="O265" s="10">
        <v>1</v>
      </c>
      <c r="P265" s="10">
        <v>2</v>
      </c>
      <c r="Q265" s="34">
        <v>1500</v>
      </c>
    </row>
    <row r="266" spans="1:17" ht="12.75" customHeight="1">
      <c r="A266" s="8"/>
      <c r="B266" s="43" t="s">
        <v>73</v>
      </c>
      <c r="C266" s="43"/>
      <c r="D266" s="43"/>
      <c r="E266" s="43"/>
      <c r="F266" s="43"/>
      <c r="G266" s="43"/>
      <c r="H266" s="43"/>
      <c r="I266" s="43"/>
      <c r="J266" s="43"/>
      <c r="K266" s="43"/>
      <c r="L266" s="44"/>
      <c r="M266" s="14" t="s">
        <v>72</v>
      </c>
      <c r="N266" s="12"/>
      <c r="O266" s="13"/>
      <c r="P266" s="13"/>
      <c r="Q266" s="33">
        <v>22135</v>
      </c>
    </row>
    <row r="267" spans="1:17" ht="21.75" customHeight="1">
      <c r="A267" s="8"/>
      <c r="B267" s="41" t="s">
        <v>2</v>
      </c>
      <c r="C267" s="41"/>
      <c r="D267" s="41"/>
      <c r="E267" s="41"/>
      <c r="F267" s="41"/>
      <c r="G267" s="41"/>
      <c r="H267" s="41"/>
      <c r="I267" s="41"/>
      <c r="J267" s="41"/>
      <c r="K267" s="41"/>
      <c r="L267" s="42"/>
      <c r="M267" s="11" t="s">
        <v>72</v>
      </c>
      <c r="N267" s="9">
        <v>200</v>
      </c>
      <c r="O267" s="10"/>
      <c r="P267" s="10"/>
      <c r="Q267" s="34">
        <v>1835</v>
      </c>
    </row>
    <row r="268" spans="1:17" ht="21.75" customHeight="1">
      <c r="A268" s="8"/>
      <c r="B268" s="41" t="s">
        <v>1</v>
      </c>
      <c r="C268" s="41"/>
      <c r="D268" s="41"/>
      <c r="E268" s="41"/>
      <c r="F268" s="41"/>
      <c r="G268" s="41"/>
      <c r="H268" s="41"/>
      <c r="I268" s="41"/>
      <c r="J268" s="41"/>
      <c r="K268" s="41"/>
      <c r="L268" s="42"/>
      <c r="M268" s="11" t="s">
        <v>72</v>
      </c>
      <c r="N268" s="9">
        <v>240</v>
      </c>
      <c r="O268" s="10">
        <v>5</v>
      </c>
      <c r="P268" s="10">
        <v>2</v>
      </c>
      <c r="Q268" s="34">
        <v>1835</v>
      </c>
    </row>
    <row r="269" spans="1:17" ht="15.75" customHeight="1">
      <c r="A269" s="8"/>
      <c r="B269" s="41" t="s">
        <v>12</v>
      </c>
      <c r="C269" s="41"/>
      <c r="D269" s="41"/>
      <c r="E269" s="41"/>
      <c r="F269" s="41"/>
      <c r="G269" s="41"/>
      <c r="H269" s="41"/>
      <c r="I269" s="41"/>
      <c r="J269" s="41"/>
      <c r="K269" s="41"/>
      <c r="L269" s="42"/>
      <c r="M269" s="37">
        <v>8800003550</v>
      </c>
      <c r="N269" s="9">
        <v>500</v>
      </c>
      <c r="O269" s="10"/>
      <c r="P269" s="10"/>
      <c r="Q269" s="34">
        <v>20300</v>
      </c>
    </row>
    <row r="270" spans="1:17" ht="13.5" customHeight="1">
      <c r="A270" s="8"/>
      <c r="B270" s="41" t="s">
        <v>17</v>
      </c>
      <c r="C270" s="41"/>
      <c r="D270" s="41"/>
      <c r="E270" s="41"/>
      <c r="F270" s="41"/>
      <c r="G270" s="41"/>
      <c r="H270" s="41"/>
      <c r="I270" s="41"/>
      <c r="J270" s="41"/>
      <c r="K270" s="41"/>
      <c r="L270" s="42"/>
      <c r="M270" s="37">
        <v>8800003550</v>
      </c>
      <c r="N270" s="9">
        <v>540</v>
      </c>
      <c r="O270" s="10">
        <v>5</v>
      </c>
      <c r="P270" s="10">
        <v>2</v>
      </c>
      <c r="Q270" s="34">
        <v>20300</v>
      </c>
    </row>
    <row r="271" spans="1:17" ht="21.75" customHeight="1">
      <c r="A271" s="8"/>
      <c r="B271" s="43" t="s">
        <v>71</v>
      </c>
      <c r="C271" s="43"/>
      <c r="D271" s="43"/>
      <c r="E271" s="43"/>
      <c r="F271" s="43"/>
      <c r="G271" s="43"/>
      <c r="H271" s="43"/>
      <c r="I271" s="43"/>
      <c r="J271" s="43"/>
      <c r="K271" s="43"/>
      <c r="L271" s="44"/>
      <c r="M271" s="14" t="s">
        <v>70</v>
      </c>
      <c r="N271" s="12"/>
      <c r="O271" s="13"/>
      <c r="P271" s="13"/>
      <c r="Q271" s="33">
        <v>1116.5</v>
      </c>
    </row>
    <row r="272" spans="1:17" ht="42.75" customHeight="1">
      <c r="A272" s="8"/>
      <c r="B272" s="41" t="s">
        <v>4</v>
      </c>
      <c r="C272" s="41"/>
      <c r="D272" s="41"/>
      <c r="E272" s="41"/>
      <c r="F272" s="41"/>
      <c r="G272" s="41"/>
      <c r="H272" s="41"/>
      <c r="I272" s="41"/>
      <c r="J272" s="41"/>
      <c r="K272" s="41"/>
      <c r="L272" s="42"/>
      <c r="M272" s="11" t="s">
        <v>70</v>
      </c>
      <c r="N272" s="9">
        <v>100</v>
      </c>
      <c r="O272" s="10"/>
      <c r="P272" s="10"/>
      <c r="Q272" s="34">
        <v>1116.5</v>
      </c>
    </row>
    <row r="273" spans="1:17" ht="21.75" customHeight="1">
      <c r="A273" s="8"/>
      <c r="B273" s="41" t="s">
        <v>3</v>
      </c>
      <c r="C273" s="41"/>
      <c r="D273" s="41"/>
      <c r="E273" s="41"/>
      <c r="F273" s="41"/>
      <c r="G273" s="41"/>
      <c r="H273" s="41"/>
      <c r="I273" s="41"/>
      <c r="J273" s="41"/>
      <c r="K273" s="41"/>
      <c r="L273" s="42"/>
      <c r="M273" s="11" t="s">
        <v>70</v>
      </c>
      <c r="N273" s="9">
        <v>120</v>
      </c>
      <c r="O273" s="10">
        <v>1</v>
      </c>
      <c r="P273" s="10">
        <v>3</v>
      </c>
      <c r="Q273" s="34">
        <v>1116.5</v>
      </c>
    </row>
    <row r="274" spans="1:17" ht="12.75" customHeight="1">
      <c r="A274" s="8"/>
      <c r="B274" s="43" t="s">
        <v>69</v>
      </c>
      <c r="C274" s="43"/>
      <c r="D274" s="43"/>
      <c r="E274" s="43"/>
      <c r="F274" s="43"/>
      <c r="G274" s="43"/>
      <c r="H274" s="43"/>
      <c r="I274" s="43"/>
      <c r="J274" s="43"/>
      <c r="K274" s="43"/>
      <c r="L274" s="44"/>
      <c r="M274" s="14" t="s">
        <v>68</v>
      </c>
      <c r="N274" s="12"/>
      <c r="O274" s="13"/>
      <c r="P274" s="13"/>
      <c r="Q274" s="33">
        <v>51367.513120000003</v>
      </c>
    </row>
    <row r="275" spans="1:17" ht="42.75" customHeight="1">
      <c r="A275" s="8"/>
      <c r="B275" s="41" t="s">
        <v>4</v>
      </c>
      <c r="C275" s="41"/>
      <c r="D275" s="41"/>
      <c r="E275" s="41"/>
      <c r="F275" s="41"/>
      <c r="G275" s="41"/>
      <c r="H275" s="41"/>
      <c r="I275" s="41"/>
      <c r="J275" s="41"/>
      <c r="K275" s="41"/>
      <c r="L275" s="42"/>
      <c r="M275" s="11" t="s">
        <v>68</v>
      </c>
      <c r="N275" s="9">
        <v>100</v>
      </c>
      <c r="O275" s="10"/>
      <c r="P275" s="10"/>
      <c r="Q275" s="34">
        <v>13300.711789999999</v>
      </c>
    </row>
    <row r="276" spans="1:17" ht="12.75" customHeight="1">
      <c r="A276" s="8"/>
      <c r="B276" s="41" t="s">
        <v>26</v>
      </c>
      <c r="C276" s="41"/>
      <c r="D276" s="41"/>
      <c r="E276" s="41"/>
      <c r="F276" s="41"/>
      <c r="G276" s="41"/>
      <c r="H276" s="41"/>
      <c r="I276" s="41"/>
      <c r="J276" s="41"/>
      <c r="K276" s="41"/>
      <c r="L276" s="42"/>
      <c r="M276" s="11" t="s">
        <v>68</v>
      </c>
      <c r="N276" s="9">
        <v>110</v>
      </c>
      <c r="O276" s="10">
        <v>7</v>
      </c>
      <c r="P276" s="10">
        <v>1</v>
      </c>
      <c r="Q276" s="34">
        <v>13300.711789999999</v>
      </c>
    </row>
    <row r="277" spans="1:17" ht="21.75" customHeight="1">
      <c r="A277" s="8"/>
      <c r="B277" s="41" t="s">
        <v>2</v>
      </c>
      <c r="C277" s="41"/>
      <c r="D277" s="41"/>
      <c r="E277" s="41"/>
      <c r="F277" s="41"/>
      <c r="G277" s="41"/>
      <c r="H277" s="41"/>
      <c r="I277" s="41"/>
      <c r="J277" s="41"/>
      <c r="K277" s="41"/>
      <c r="L277" s="42"/>
      <c r="M277" s="11" t="s">
        <v>68</v>
      </c>
      <c r="N277" s="9">
        <v>200</v>
      </c>
      <c r="O277" s="10"/>
      <c r="P277" s="10"/>
      <c r="Q277" s="34">
        <v>33948.673119999999</v>
      </c>
    </row>
    <row r="278" spans="1:17" ht="21.75" customHeight="1">
      <c r="A278" s="8"/>
      <c r="B278" s="41" t="s">
        <v>1</v>
      </c>
      <c r="C278" s="41"/>
      <c r="D278" s="41"/>
      <c r="E278" s="41"/>
      <c r="F278" s="41"/>
      <c r="G278" s="41"/>
      <c r="H278" s="41"/>
      <c r="I278" s="41"/>
      <c r="J278" s="41"/>
      <c r="K278" s="41"/>
      <c r="L278" s="42"/>
      <c r="M278" s="11" t="s">
        <v>68</v>
      </c>
      <c r="N278" s="9">
        <v>240</v>
      </c>
      <c r="O278" s="10">
        <v>7</v>
      </c>
      <c r="P278" s="10">
        <v>1</v>
      </c>
      <c r="Q278" s="34">
        <v>33948.673119999999</v>
      </c>
    </row>
    <row r="279" spans="1:17" ht="21.75" customHeight="1">
      <c r="A279" s="8"/>
      <c r="B279" s="41" t="s">
        <v>25</v>
      </c>
      <c r="C279" s="41"/>
      <c r="D279" s="41"/>
      <c r="E279" s="41"/>
      <c r="F279" s="41"/>
      <c r="G279" s="41"/>
      <c r="H279" s="41"/>
      <c r="I279" s="41"/>
      <c r="J279" s="41"/>
      <c r="K279" s="41"/>
      <c r="L279" s="42"/>
      <c r="M279" s="11" t="s">
        <v>68</v>
      </c>
      <c r="N279" s="9">
        <v>600</v>
      </c>
      <c r="O279" s="10"/>
      <c r="P279" s="10"/>
      <c r="Q279" s="34">
        <v>539.93064000000004</v>
      </c>
    </row>
    <row r="280" spans="1:17" ht="12.75" customHeight="1">
      <c r="A280" s="8"/>
      <c r="B280" s="41" t="s">
        <v>24</v>
      </c>
      <c r="C280" s="41"/>
      <c r="D280" s="41"/>
      <c r="E280" s="41"/>
      <c r="F280" s="41"/>
      <c r="G280" s="41"/>
      <c r="H280" s="41"/>
      <c r="I280" s="41"/>
      <c r="J280" s="41"/>
      <c r="K280" s="41"/>
      <c r="L280" s="42"/>
      <c r="M280" s="11" t="s">
        <v>68</v>
      </c>
      <c r="N280" s="9">
        <v>610</v>
      </c>
      <c r="O280" s="10">
        <v>7</v>
      </c>
      <c r="P280" s="10">
        <v>1</v>
      </c>
      <c r="Q280" s="34">
        <v>539.93064000000004</v>
      </c>
    </row>
    <row r="281" spans="1:17" ht="12.75" customHeight="1">
      <c r="A281" s="8"/>
      <c r="B281" s="41" t="s">
        <v>47</v>
      </c>
      <c r="C281" s="41"/>
      <c r="D281" s="41"/>
      <c r="E281" s="41"/>
      <c r="F281" s="41"/>
      <c r="G281" s="41"/>
      <c r="H281" s="41"/>
      <c r="I281" s="41"/>
      <c r="J281" s="41"/>
      <c r="K281" s="41"/>
      <c r="L281" s="42"/>
      <c r="M281" s="11" t="s">
        <v>68</v>
      </c>
      <c r="N281" s="9">
        <v>800</v>
      </c>
      <c r="O281" s="10"/>
      <c r="P281" s="10"/>
      <c r="Q281" s="34">
        <v>3578.1975699999998</v>
      </c>
    </row>
    <row r="282" spans="1:17" ht="12.75" customHeight="1">
      <c r="A282" s="8"/>
      <c r="B282" s="41" t="s">
        <v>58</v>
      </c>
      <c r="C282" s="41"/>
      <c r="D282" s="41"/>
      <c r="E282" s="41"/>
      <c r="F282" s="41"/>
      <c r="G282" s="41"/>
      <c r="H282" s="41"/>
      <c r="I282" s="41"/>
      <c r="J282" s="41"/>
      <c r="K282" s="41"/>
      <c r="L282" s="42"/>
      <c r="M282" s="11" t="s">
        <v>68</v>
      </c>
      <c r="N282" s="9">
        <v>850</v>
      </c>
      <c r="O282" s="10">
        <v>7</v>
      </c>
      <c r="P282" s="10">
        <v>1</v>
      </c>
      <c r="Q282" s="34">
        <v>3578.1975699999998</v>
      </c>
    </row>
    <row r="283" spans="1:17" ht="21.75" customHeight="1">
      <c r="A283" s="8"/>
      <c r="B283" s="43" t="s">
        <v>67</v>
      </c>
      <c r="C283" s="43"/>
      <c r="D283" s="43"/>
      <c r="E283" s="43"/>
      <c r="F283" s="43"/>
      <c r="G283" s="43"/>
      <c r="H283" s="43"/>
      <c r="I283" s="43"/>
      <c r="J283" s="43"/>
      <c r="K283" s="43"/>
      <c r="L283" s="44"/>
      <c r="M283" s="14" t="s">
        <v>66</v>
      </c>
      <c r="N283" s="12"/>
      <c r="O283" s="13"/>
      <c r="P283" s="13"/>
      <c r="Q283" s="33">
        <v>153502.85261</v>
      </c>
    </row>
    <row r="284" spans="1:17" ht="42.75" customHeight="1">
      <c r="A284" s="8"/>
      <c r="B284" s="41" t="s">
        <v>4</v>
      </c>
      <c r="C284" s="41"/>
      <c r="D284" s="41"/>
      <c r="E284" s="41"/>
      <c r="F284" s="41"/>
      <c r="G284" s="41"/>
      <c r="H284" s="41"/>
      <c r="I284" s="41"/>
      <c r="J284" s="41"/>
      <c r="K284" s="41"/>
      <c r="L284" s="42"/>
      <c r="M284" s="11" t="s">
        <v>66</v>
      </c>
      <c r="N284" s="9">
        <v>100</v>
      </c>
      <c r="O284" s="10"/>
      <c r="P284" s="10"/>
      <c r="Q284" s="34">
        <v>40927.410000000003</v>
      </c>
    </row>
    <row r="285" spans="1:17" ht="12.75" customHeight="1">
      <c r="A285" s="8"/>
      <c r="B285" s="41" t="s">
        <v>26</v>
      </c>
      <c r="C285" s="41"/>
      <c r="D285" s="41"/>
      <c r="E285" s="41"/>
      <c r="F285" s="41"/>
      <c r="G285" s="41"/>
      <c r="H285" s="41"/>
      <c r="I285" s="41"/>
      <c r="J285" s="41"/>
      <c r="K285" s="41"/>
      <c r="L285" s="42"/>
      <c r="M285" s="11" t="s">
        <v>66</v>
      </c>
      <c r="N285" s="9">
        <v>110</v>
      </c>
      <c r="O285" s="10">
        <v>7</v>
      </c>
      <c r="P285" s="10">
        <v>2</v>
      </c>
      <c r="Q285" s="34">
        <v>40927.410000000003</v>
      </c>
    </row>
    <row r="286" spans="1:17" ht="21.75" customHeight="1">
      <c r="A286" s="8"/>
      <c r="B286" s="41" t="s">
        <v>2</v>
      </c>
      <c r="C286" s="41"/>
      <c r="D286" s="41"/>
      <c r="E286" s="41"/>
      <c r="F286" s="41"/>
      <c r="G286" s="41"/>
      <c r="H286" s="41"/>
      <c r="I286" s="41"/>
      <c r="J286" s="41"/>
      <c r="K286" s="41"/>
      <c r="L286" s="42"/>
      <c r="M286" s="11" t="s">
        <v>66</v>
      </c>
      <c r="N286" s="9">
        <v>200</v>
      </c>
      <c r="O286" s="10"/>
      <c r="P286" s="10"/>
      <c r="Q286" s="34">
        <v>77308.436610000004</v>
      </c>
    </row>
    <row r="287" spans="1:17" ht="21.75" customHeight="1">
      <c r="A287" s="8"/>
      <c r="B287" s="41" t="s">
        <v>1</v>
      </c>
      <c r="C287" s="41"/>
      <c r="D287" s="41"/>
      <c r="E287" s="41"/>
      <c r="F287" s="41"/>
      <c r="G287" s="41"/>
      <c r="H287" s="41"/>
      <c r="I287" s="41"/>
      <c r="J287" s="41"/>
      <c r="K287" s="41"/>
      <c r="L287" s="42"/>
      <c r="M287" s="11" t="s">
        <v>66</v>
      </c>
      <c r="N287" s="9">
        <v>240</v>
      </c>
      <c r="O287" s="10">
        <v>7</v>
      </c>
      <c r="P287" s="10">
        <v>2</v>
      </c>
      <c r="Q287" s="34">
        <v>77308.436610000004</v>
      </c>
    </row>
    <row r="288" spans="1:17" ht="21.75" customHeight="1">
      <c r="A288" s="8"/>
      <c r="B288" s="41" t="s">
        <v>25</v>
      </c>
      <c r="C288" s="41"/>
      <c r="D288" s="41"/>
      <c r="E288" s="41"/>
      <c r="F288" s="41"/>
      <c r="G288" s="41"/>
      <c r="H288" s="41"/>
      <c r="I288" s="41"/>
      <c r="J288" s="41"/>
      <c r="K288" s="41"/>
      <c r="L288" s="42"/>
      <c r="M288" s="11" t="s">
        <v>66</v>
      </c>
      <c r="N288" s="9">
        <v>600</v>
      </c>
      <c r="O288" s="10"/>
      <c r="P288" s="10"/>
      <c r="Q288" s="34">
        <v>25110.661</v>
      </c>
    </row>
    <row r="289" spans="1:17" ht="12.75" customHeight="1">
      <c r="A289" s="8"/>
      <c r="B289" s="41" t="s">
        <v>24</v>
      </c>
      <c r="C289" s="41"/>
      <c r="D289" s="41"/>
      <c r="E289" s="41"/>
      <c r="F289" s="41"/>
      <c r="G289" s="41"/>
      <c r="H289" s="41"/>
      <c r="I289" s="41"/>
      <c r="J289" s="41"/>
      <c r="K289" s="41"/>
      <c r="L289" s="42"/>
      <c r="M289" s="11" t="s">
        <v>66</v>
      </c>
      <c r="N289" s="9">
        <v>610</v>
      </c>
      <c r="O289" s="10">
        <v>7</v>
      </c>
      <c r="P289" s="10">
        <v>2</v>
      </c>
      <c r="Q289" s="34">
        <v>25110.661</v>
      </c>
    </row>
    <row r="290" spans="1:17" ht="12.75" customHeight="1">
      <c r="A290" s="8"/>
      <c r="B290" s="41" t="s">
        <v>47</v>
      </c>
      <c r="C290" s="41"/>
      <c r="D290" s="41"/>
      <c r="E290" s="41"/>
      <c r="F290" s="41"/>
      <c r="G290" s="41"/>
      <c r="H290" s="41"/>
      <c r="I290" s="41"/>
      <c r="J290" s="41"/>
      <c r="K290" s="41"/>
      <c r="L290" s="42"/>
      <c r="M290" s="11" t="s">
        <v>66</v>
      </c>
      <c r="N290" s="9">
        <v>800</v>
      </c>
      <c r="O290" s="10"/>
      <c r="P290" s="10"/>
      <c r="Q290" s="34">
        <v>10156.344999999999</v>
      </c>
    </row>
    <row r="291" spans="1:17" ht="12.75" customHeight="1">
      <c r="A291" s="8"/>
      <c r="B291" s="41" t="s">
        <v>58</v>
      </c>
      <c r="C291" s="41"/>
      <c r="D291" s="41"/>
      <c r="E291" s="41"/>
      <c r="F291" s="41"/>
      <c r="G291" s="41"/>
      <c r="H291" s="41"/>
      <c r="I291" s="41"/>
      <c r="J291" s="41"/>
      <c r="K291" s="41"/>
      <c r="L291" s="42"/>
      <c r="M291" s="11" t="s">
        <v>66</v>
      </c>
      <c r="N291" s="9">
        <v>850</v>
      </c>
      <c r="O291" s="10">
        <v>7</v>
      </c>
      <c r="P291" s="10">
        <v>2</v>
      </c>
      <c r="Q291" s="34">
        <v>10156.344999999999</v>
      </c>
    </row>
    <row r="292" spans="1:17" ht="12.75" customHeight="1">
      <c r="A292" s="8"/>
      <c r="B292" s="43" t="s">
        <v>65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4"/>
      <c r="M292" s="14" t="s">
        <v>64</v>
      </c>
      <c r="N292" s="12"/>
      <c r="O292" s="13"/>
      <c r="P292" s="13"/>
      <c r="Q292" s="33">
        <v>36715.061909999997</v>
      </c>
    </row>
    <row r="293" spans="1:17" ht="42.75" customHeight="1">
      <c r="A293" s="8"/>
      <c r="B293" s="41" t="s">
        <v>4</v>
      </c>
      <c r="C293" s="41"/>
      <c r="D293" s="41"/>
      <c r="E293" s="41"/>
      <c r="F293" s="41"/>
      <c r="G293" s="41"/>
      <c r="H293" s="41"/>
      <c r="I293" s="41"/>
      <c r="J293" s="41"/>
      <c r="K293" s="41"/>
      <c r="L293" s="42"/>
      <c r="M293" s="11" t="s">
        <v>64</v>
      </c>
      <c r="N293" s="9">
        <v>100</v>
      </c>
      <c r="O293" s="10"/>
      <c r="P293" s="10"/>
      <c r="Q293" s="34">
        <v>9.8000000000000007</v>
      </c>
    </row>
    <row r="294" spans="1:17" ht="12.75" customHeight="1">
      <c r="A294" s="8"/>
      <c r="B294" s="41" t="s">
        <v>26</v>
      </c>
      <c r="C294" s="41"/>
      <c r="D294" s="41"/>
      <c r="E294" s="41"/>
      <c r="F294" s="41"/>
      <c r="G294" s="41"/>
      <c r="H294" s="41"/>
      <c r="I294" s="41"/>
      <c r="J294" s="41"/>
      <c r="K294" s="41"/>
      <c r="L294" s="42"/>
      <c r="M294" s="11" t="s">
        <v>64</v>
      </c>
      <c r="N294" s="9">
        <v>110</v>
      </c>
      <c r="O294" s="10">
        <v>7</v>
      </c>
      <c r="P294" s="10">
        <v>3</v>
      </c>
      <c r="Q294" s="34">
        <v>9.8000000000000007</v>
      </c>
    </row>
    <row r="295" spans="1:17" ht="21.75" customHeight="1">
      <c r="A295" s="8"/>
      <c r="B295" s="41" t="s">
        <v>2</v>
      </c>
      <c r="C295" s="41"/>
      <c r="D295" s="41"/>
      <c r="E295" s="41"/>
      <c r="F295" s="41"/>
      <c r="G295" s="41"/>
      <c r="H295" s="41"/>
      <c r="I295" s="41"/>
      <c r="J295" s="41"/>
      <c r="K295" s="41"/>
      <c r="L295" s="42"/>
      <c r="M295" s="11" t="s">
        <v>64</v>
      </c>
      <c r="N295" s="9">
        <v>200</v>
      </c>
      <c r="O295" s="10"/>
      <c r="P295" s="10"/>
      <c r="Q295" s="34">
        <v>391.96190999999999</v>
      </c>
    </row>
    <row r="296" spans="1:17" ht="21.75" customHeight="1">
      <c r="A296" s="8"/>
      <c r="B296" s="41" t="s">
        <v>1</v>
      </c>
      <c r="C296" s="41"/>
      <c r="D296" s="41"/>
      <c r="E296" s="41"/>
      <c r="F296" s="41"/>
      <c r="G296" s="41"/>
      <c r="H296" s="41"/>
      <c r="I296" s="41"/>
      <c r="J296" s="41"/>
      <c r="K296" s="41"/>
      <c r="L296" s="42"/>
      <c r="M296" s="11" t="s">
        <v>64</v>
      </c>
      <c r="N296" s="9">
        <v>240</v>
      </c>
      <c r="O296" s="10">
        <v>7</v>
      </c>
      <c r="P296" s="10">
        <v>3</v>
      </c>
      <c r="Q296" s="34">
        <v>391.96190999999999</v>
      </c>
    </row>
    <row r="297" spans="1:17" ht="21.75" customHeight="1">
      <c r="A297" s="8"/>
      <c r="B297" s="41" t="s">
        <v>25</v>
      </c>
      <c r="C297" s="41"/>
      <c r="D297" s="41"/>
      <c r="E297" s="41"/>
      <c r="F297" s="41"/>
      <c r="G297" s="41"/>
      <c r="H297" s="41"/>
      <c r="I297" s="41"/>
      <c r="J297" s="41"/>
      <c r="K297" s="41"/>
      <c r="L297" s="42"/>
      <c r="M297" s="11" t="s">
        <v>64</v>
      </c>
      <c r="N297" s="9">
        <v>600</v>
      </c>
      <c r="O297" s="10"/>
      <c r="P297" s="10"/>
      <c r="Q297" s="34">
        <v>36303.300000000003</v>
      </c>
    </row>
    <row r="298" spans="1:17" ht="12.75" customHeight="1">
      <c r="A298" s="8"/>
      <c r="B298" s="41" t="s">
        <v>24</v>
      </c>
      <c r="C298" s="41"/>
      <c r="D298" s="41"/>
      <c r="E298" s="41"/>
      <c r="F298" s="41"/>
      <c r="G298" s="41"/>
      <c r="H298" s="41"/>
      <c r="I298" s="41"/>
      <c r="J298" s="41"/>
      <c r="K298" s="41"/>
      <c r="L298" s="42"/>
      <c r="M298" s="11" t="s">
        <v>64</v>
      </c>
      <c r="N298" s="9">
        <v>610</v>
      </c>
      <c r="O298" s="10">
        <v>7</v>
      </c>
      <c r="P298" s="10">
        <v>3</v>
      </c>
      <c r="Q298" s="34">
        <v>36303.300000000003</v>
      </c>
    </row>
    <row r="299" spans="1:17" ht="12.75" customHeight="1">
      <c r="A299" s="8"/>
      <c r="B299" s="41" t="s">
        <v>47</v>
      </c>
      <c r="C299" s="41"/>
      <c r="D299" s="41"/>
      <c r="E299" s="41"/>
      <c r="F299" s="41"/>
      <c r="G299" s="41"/>
      <c r="H299" s="41"/>
      <c r="I299" s="41"/>
      <c r="J299" s="41"/>
      <c r="K299" s="41"/>
      <c r="L299" s="42"/>
      <c r="M299" s="11" t="s">
        <v>64</v>
      </c>
      <c r="N299" s="9">
        <v>800</v>
      </c>
      <c r="O299" s="10"/>
      <c r="P299" s="10"/>
      <c r="Q299" s="34">
        <v>10</v>
      </c>
    </row>
    <row r="300" spans="1:17" ht="12.75" customHeight="1">
      <c r="A300" s="8"/>
      <c r="B300" s="41" t="s">
        <v>58</v>
      </c>
      <c r="C300" s="41"/>
      <c r="D300" s="41"/>
      <c r="E300" s="41"/>
      <c r="F300" s="41"/>
      <c r="G300" s="41"/>
      <c r="H300" s="41"/>
      <c r="I300" s="41"/>
      <c r="J300" s="41"/>
      <c r="K300" s="41"/>
      <c r="L300" s="42"/>
      <c r="M300" s="11" t="s">
        <v>64</v>
      </c>
      <c r="N300" s="9">
        <v>850</v>
      </c>
      <c r="O300" s="10">
        <v>7</v>
      </c>
      <c r="P300" s="10">
        <v>3</v>
      </c>
      <c r="Q300" s="34">
        <v>10</v>
      </c>
    </row>
    <row r="301" spans="1:17" ht="12.75" customHeight="1">
      <c r="A301" s="8"/>
      <c r="B301" s="43" t="s">
        <v>63</v>
      </c>
      <c r="C301" s="43"/>
      <c r="D301" s="43"/>
      <c r="E301" s="43"/>
      <c r="F301" s="43"/>
      <c r="G301" s="43"/>
      <c r="H301" s="43"/>
      <c r="I301" s="43"/>
      <c r="J301" s="43"/>
      <c r="K301" s="43"/>
      <c r="L301" s="44"/>
      <c r="M301" s="14" t="s">
        <v>62</v>
      </c>
      <c r="N301" s="12"/>
      <c r="O301" s="13"/>
      <c r="P301" s="13"/>
      <c r="Q301" s="33">
        <v>1341.5</v>
      </c>
    </row>
    <row r="302" spans="1:17" ht="42.75" customHeight="1">
      <c r="A302" s="8"/>
      <c r="B302" s="41" t="s">
        <v>4</v>
      </c>
      <c r="C302" s="41"/>
      <c r="D302" s="41"/>
      <c r="E302" s="41"/>
      <c r="F302" s="41"/>
      <c r="G302" s="41"/>
      <c r="H302" s="41"/>
      <c r="I302" s="41"/>
      <c r="J302" s="41"/>
      <c r="K302" s="41"/>
      <c r="L302" s="42"/>
      <c r="M302" s="11" t="s">
        <v>62</v>
      </c>
      <c r="N302" s="9">
        <v>100</v>
      </c>
      <c r="O302" s="10"/>
      <c r="P302" s="10"/>
      <c r="Q302" s="34">
        <v>38.1</v>
      </c>
    </row>
    <row r="303" spans="1:17" ht="12.75" customHeight="1">
      <c r="A303" s="8"/>
      <c r="B303" s="41" t="s">
        <v>26</v>
      </c>
      <c r="C303" s="41"/>
      <c r="D303" s="41"/>
      <c r="E303" s="41"/>
      <c r="F303" s="41"/>
      <c r="G303" s="41"/>
      <c r="H303" s="41"/>
      <c r="I303" s="41"/>
      <c r="J303" s="41"/>
      <c r="K303" s="41"/>
      <c r="L303" s="42"/>
      <c r="M303" s="11" t="s">
        <v>62</v>
      </c>
      <c r="N303" s="9">
        <v>110</v>
      </c>
      <c r="O303" s="10">
        <v>7</v>
      </c>
      <c r="P303" s="10">
        <v>2</v>
      </c>
      <c r="Q303" s="34">
        <v>38.1</v>
      </c>
    </row>
    <row r="304" spans="1:17" ht="21.75" customHeight="1">
      <c r="A304" s="8"/>
      <c r="B304" s="41" t="s">
        <v>2</v>
      </c>
      <c r="C304" s="41"/>
      <c r="D304" s="41"/>
      <c r="E304" s="41"/>
      <c r="F304" s="41"/>
      <c r="G304" s="41"/>
      <c r="H304" s="41"/>
      <c r="I304" s="41"/>
      <c r="J304" s="41"/>
      <c r="K304" s="41"/>
      <c r="L304" s="42"/>
      <c r="M304" s="11" t="s">
        <v>62</v>
      </c>
      <c r="N304" s="9">
        <v>200</v>
      </c>
      <c r="O304" s="10"/>
      <c r="P304" s="10"/>
      <c r="Q304" s="34">
        <v>1301.4000000000001</v>
      </c>
    </row>
    <row r="305" spans="1:17" ht="21.75" customHeight="1">
      <c r="A305" s="8"/>
      <c r="B305" s="41" t="s">
        <v>1</v>
      </c>
      <c r="C305" s="41"/>
      <c r="D305" s="41"/>
      <c r="E305" s="41"/>
      <c r="F305" s="41"/>
      <c r="G305" s="41"/>
      <c r="H305" s="41"/>
      <c r="I305" s="41"/>
      <c r="J305" s="41"/>
      <c r="K305" s="41"/>
      <c r="L305" s="42"/>
      <c r="M305" s="11" t="s">
        <v>62</v>
      </c>
      <c r="N305" s="9">
        <v>240</v>
      </c>
      <c r="O305" s="10">
        <v>7</v>
      </c>
      <c r="P305" s="10">
        <v>2</v>
      </c>
      <c r="Q305" s="34">
        <v>1301.4000000000001</v>
      </c>
    </row>
    <row r="306" spans="1:17" ht="12.75" customHeight="1">
      <c r="A306" s="8"/>
      <c r="B306" s="41" t="s">
        <v>47</v>
      </c>
      <c r="C306" s="41"/>
      <c r="D306" s="41"/>
      <c r="E306" s="41"/>
      <c r="F306" s="41"/>
      <c r="G306" s="41"/>
      <c r="H306" s="41"/>
      <c r="I306" s="41"/>
      <c r="J306" s="41"/>
      <c r="K306" s="41"/>
      <c r="L306" s="42"/>
      <c r="M306" s="11" t="s">
        <v>62</v>
      </c>
      <c r="N306" s="9">
        <v>800</v>
      </c>
      <c r="O306" s="10"/>
      <c r="P306" s="10"/>
      <c r="Q306" s="34">
        <v>2</v>
      </c>
    </row>
    <row r="307" spans="1:17" ht="12.75" customHeight="1">
      <c r="A307" s="8"/>
      <c r="B307" s="41" t="s">
        <v>58</v>
      </c>
      <c r="C307" s="41"/>
      <c r="D307" s="41"/>
      <c r="E307" s="41"/>
      <c r="F307" s="41"/>
      <c r="G307" s="41"/>
      <c r="H307" s="41"/>
      <c r="I307" s="41"/>
      <c r="J307" s="41"/>
      <c r="K307" s="41"/>
      <c r="L307" s="42"/>
      <c r="M307" s="11" t="s">
        <v>62</v>
      </c>
      <c r="N307" s="9">
        <v>850</v>
      </c>
      <c r="O307" s="10">
        <v>7</v>
      </c>
      <c r="P307" s="10">
        <v>2</v>
      </c>
      <c r="Q307" s="34">
        <v>2</v>
      </c>
    </row>
    <row r="308" spans="1:17" ht="21.75" customHeight="1">
      <c r="A308" s="8"/>
      <c r="B308" s="43" t="s">
        <v>61</v>
      </c>
      <c r="C308" s="43"/>
      <c r="D308" s="43"/>
      <c r="E308" s="43"/>
      <c r="F308" s="43"/>
      <c r="G308" s="43"/>
      <c r="H308" s="43"/>
      <c r="I308" s="43"/>
      <c r="J308" s="43"/>
      <c r="K308" s="43"/>
      <c r="L308" s="44"/>
      <c r="M308" s="14" t="s">
        <v>60</v>
      </c>
      <c r="N308" s="12"/>
      <c r="O308" s="13"/>
      <c r="P308" s="13"/>
      <c r="Q308" s="33">
        <v>818.6</v>
      </c>
    </row>
    <row r="309" spans="1:17" ht="21.75" customHeight="1">
      <c r="A309" s="8"/>
      <c r="B309" s="41" t="s">
        <v>2</v>
      </c>
      <c r="C309" s="41"/>
      <c r="D309" s="41"/>
      <c r="E309" s="41"/>
      <c r="F309" s="41"/>
      <c r="G309" s="41"/>
      <c r="H309" s="41"/>
      <c r="I309" s="41"/>
      <c r="J309" s="41"/>
      <c r="K309" s="41"/>
      <c r="L309" s="42"/>
      <c r="M309" s="11" t="s">
        <v>60</v>
      </c>
      <c r="N309" s="9">
        <v>200</v>
      </c>
      <c r="O309" s="10"/>
      <c r="P309" s="10"/>
      <c r="Q309" s="34">
        <v>578.6</v>
      </c>
    </row>
    <row r="310" spans="1:17" ht="21.75" customHeight="1">
      <c r="A310" s="8"/>
      <c r="B310" s="41" t="s">
        <v>1</v>
      </c>
      <c r="C310" s="41"/>
      <c r="D310" s="41"/>
      <c r="E310" s="41"/>
      <c r="F310" s="41"/>
      <c r="G310" s="41"/>
      <c r="H310" s="41"/>
      <c r="I310" s="41"/>
      <c r="J310" s="41"/>
      <c r="K310" s="41"/>
      <c r="L310" s="42"/>
      <c r="M310" s="11" t="s">
        <v>60</v>
      </c>
      <c r="N310" s="9">
        <v>240</v>
      </c>
      <c r="O310" s="10">
        <v>7</v>
      </c>
      <c r="P310" s="10">
        <v>7</v>
      </c>
      <c r="Q310" s="34">
        <v>578.6</v>
      </c>
    </row>
    <row r="311" spans="1:17" ht="21.75" customHeight="1">
      <c r="A311" s="8"/>
      <c r="B311" s="41" t="s">
        <v>25</v>
      </c>
      <c r="C311" s="41"/>
      <c r="D311" s="41"/>
      <c r="E311" s="41"/>
      <c r="F311" s="41"/>
      <c r="G311" s="41"/>
      <c r="H311" s="41"/>
      <c r="I311" s="41"/>
      <c r="J311" s="41"/>
      <c r="K311" s="41"/>
      <c r="L311" s="42"/>
      <c r="M311" s="11" t="s">
        <v>60</v>
      </c>
      <c r="N311" s="9">
        <v>600</v>
      </c>
      <c r="O311" s="10"/>
      <c r="P311" s="10"/>
      <c r="Q311" s="34">
        <v>240</v>
      </c>
    </row>
    <row r="312" spans="1:17" ht="12.75" customHeight="1">
      <c r="A312" s="8"/>
      <c r="B312" s="41" t="s">
        <v>24</v>
      </c>
      <c r="C312" s="41"/>
      <c r="D312" s="41"/>
      <c r="E312" s="41"/>
      <c r="F312" s="41"/>
      <c r="G312" s="41"/>
      <c r="H312" s="41"/>
      <c r="I312" s="41"/>
      <c r="J312" s="41"/>
      <c r="K312" s="41"/>
      <c r="L312" s="42"/>
      <c r="M312" s="11" t="s">
        <v>60</v>
      </c>
      <c r="N312" s="9">
        <v>610</v>
      </c>
      <c r="O312" s="10">
        <v>7</v>
      </c>
      <c r="P312" s="10">
        <v>7</v>
      </c>
      <c r="Q312" s="34">
        <v>240</v>
      </c>
    </row>
    <row r="313" spans="1:17" ht="21.75" customHeight="1">
      <c r="A313" s="8"/>
      <c r="B313" s="43" t="s">
        <v>59</v>
      </c>
      <c r="C313" s="43"/>
      <c r="D313" s="43"/>
      <c r="E313" s="43"/>
      <c r="F313" s="43"/>
      <c r="G313" s="43"/>
      <c r="H313" s="43"/>
      <c r="I313" s="43"/>
      <c r="J313" s="43"/>
      <c r="K313" s="43"/>
      <c r="L313" s="44"/>
      <c r="M313" s="14" t="s">
        <v>57</v>
      </c>
      <c r="N313" s="12"/>
      <c r="O313" s="13"/>
      <c r="P313" s="13"/>
      <c r="Q313" s="33">
        <v>24049.002359999999</v>
      </c>
    </row>
    <row r="314" spans="1:17" ht="42.75" customHeight="1">
      <c r="A314" s="8"/>
      <c r="B314" s="41" t="s">
        <v>4</v>
      </c>
      <c r="C314" s="41"/>
      <c r="D314" s="41"/>
      <c r="E314" s="41"/>
      <c r="F314" s="41"/>
      <c r="G314" s="41"/>
      <c r="H314" s="41"/>
      <c r="I314" s="41"/>
      <c r="J314" s="41"/>
      <c r="K314" s="41"/>
      <c r="L314" s="42"/>
      <c r="M314" s="11" t="s">
        <v>57</v>
      </c>
      <c r="N314" s="9">
        <v>100</v>
      </c>
      <c r="O314" s="10"/>
      <c r="P314" s="10"/>
      <c r="Q314" s="34">
        <v>19541.702359999999</v>
      </c>
    </row>
    <row r="315" spans="1:17" ht="12.75" customHeight="1">
      <c r="A315" s="8"/>
      <c r="B315" s="41" t="s">
        <v>26</v>
      </c>
      <c r="C315" s="41"/>
      <c r="D315" s="41"/>
      <c r="E315" s="41"/>
      <c r="F315" s="41"/>
      <c r="G315" s="41"/>
      <c r="H315" s="41"/>
      <c r="I315" s="41"/>
      <c r="J315" s="41"/>
      <c r="K315" s="41"/>
      <c r="L315" s="42"/>
      <c r="M315" s="11" t="s">
        <v>57</v>
      </c>
      <c r="N315" s="9">
        <v>110</v>
      </c>
      <c r="O315" s="10">
        <v>7</v>
      </c>
      <c r="P315" s="10">
        <v>9</v>
      </c>
      <c r="Q315" s="34">
        <v>19541.702359999999</v>
      </c>
    </row>
    <row r="316" spans="1:17" ht="21.75" customHeight="1">
      <c r="A316" s="8"/>
      <c r="B316" s="41" t="s">
        <v>2</v>
      </c>
      <c r="C316" s="41"/>
      <c r="D316" s="41"/>
      <c r="E316" s="41"/>
      <c r="F316" s="41"/>
      <c r="G316" s="41"/>
      <c r="H316" s="41"/>
      <c r="I316" s="41"/>
      <c r="J316" s="41"/>
      <c r="K316" s="41"/>
      <c r="L316" s="42"/>
      <c r="M316" s="11" t="s">
        <v>57</v>
      </c>
      <c r="N316" s="9">
        <v>200</v>
      </c>
      <c r="O316" s="10"/>
      <c r="P316" s="10"/>
      <c r="Q316" s="34">
        <v>4240.5</v>
      </c>
    </row>
    <row r="317" spans="1:17" ht="21.75" customHeight="1">
      <c r="A317" s="8"/>
      <c r="B317" s="41" t="s">
        <v>1</v>
      </c>
      <c r="C317" s="41"/>
      <c r="D317" s="41"/>
      <c r="E317" s="41"/>
      <c r="F317" s="41"/>
      <c r="G317" s="41"/>
      <c r="H317" s="41"/>
      <c r="I317" s="41"/>
      <c r="J317" s="41"/>
      <c r="K317" s="41"/>
      <c r="L317" s="42"/>
      <c r="M317" s="11" t="s">
        <v>57</v>
      </c>
      <c r="N317" s="9">
        <v>240</v>
      </c>
      <c r="O317" s="10">
        <v>7</v>
      </c>
      <c r="P317" s="10">
        <v>9</v>
      </c>
      <c r="Q317" s="34">
        <v>4240.5</v>
      </c>
    </row>
    <row r="318" spans="1:17" ht="12.75" customHeight="1">
      <c r="A318" s="8"/>
      <c r="B318" s="41" t="s">
        <v>47</v>
      </c>
      <c r="C318" s="41"/>
      <c r="D318" s="41"/>
      <c r="E318" s="41"/>
      <c r="F318" s="41"/>
      <c r="G318" s="41"/>
      <c r="H318" s="41"/>
      <c r="I318" s="41"/>
      <c r="J318" s="41"/>
      <c r="K318" s="41"/>
      <c r="L318" s="42"/>
      <c r="M318" s="11" t="s">
        <v>57</v>
      </c>
      <c r="N318" s="9">
        <v>800</v>
      </c>
      <c r="O318" s="10"/>
      <c r="P318" s="10"/>
      <c r="Q318" s="34">
        <v>266.8</v>
      </c>
    </row>
    <row r="319" spans="1:17" ht="12.75" customHeight="1">
      <c r="A319" s="8"/>
      <c r="B319" s="41" t="s">
        <v>58</v>
      </c>
      <c r="C319" s="41"/>
      <c r="D319" s="41"/>
      <c r="E319" s="41"/>
      <c r="F319" s="41"/>
      <c r="G319" s="41"/>
      <c r="H319" s="41"/>
      <c r="I319" s="41"/>
      <c r="J319" s="41"/>
      <c r="K319" s="41"/>
      <c r="L319" s="42"/>
      <c r="M319" s="11" t="s">
        <v>57</v>
      </c>
      <c r="N319" s="9">
        <v>850</v>
      </c>
      <c r="O319" s="10">
        <v>7</v>
      </c>
      <c r="P319" s="10">
        <v>9</v>
      </c>
      <c r="Q319" s="34">
        <v>266.8</v>
      </c>
    </row>
    <row r="320" spans="1:17" ht="12.75" customHeight="1">
      <c r="A320" s="8"/>
      <c r="B320" s="43" t="s">
        <v>56</v>
      </c>
      <c r="C320" s="43"/>
      <c r="D320" s="43"/>
      <c r="E320" s="43"/>
      <c r="F320" s="43"/>
      <c r="G320" s="43"/>
      <c r="H320" s="43"/>
      <c r="I320" s="43"/>
      <c r="J320" s="43"/>
      <c r="K320" s="43"/>
      <c r="L320" s="44"/>
      <c r="M320" s="14" t="s">
        <v>55</v>
      </c>
      <c r="N320" s="12"/>
      <c r="O320" s="13"/>
      <c r="P320" s="13"/>
      <c r="Q320" s="33">
        <v>2967.4</v>
      </c>
    </row>
    <row r="321" spans="1:17" ht="21.75" customHeight="1">
      <c r="A321" s="8"/>
      <c r="B321" s="41" t="s">
        <v>2</v>
      </c>
      <c r="C321" s="41"/>
      <c r="D321" s="41"/>
      <c r="E321" s="41"/>
      <c r="F321" s="41"/>
      <c r="G321" s="41"/>
      <c r="H321" s="41"/>
      <c r="I321" s="41"/>
      <c r="J321" s="41"/>
      <c r="K321" s="41"/>
      <c r="L321" s="42"/>
      <c r="M321" s="11" t="s">
        <v>55</v>
      </c>
      <c r="N321" s="9">
        <v>200</v>
      </c>
      <c r="O321" s="10"/>
      <c r="P321" s="10"/>
      <c r="Q321" s="34">
        <v>2967.4</v>
      </c>
    </row>
    <row r="322" spans="1:17" ht="21.75" customHeight="1">
      <c r="A322" s="8"/>
      <c r="B322" s="41" t="s">
        <v>1</v>
      </c>
      <c r="C322" s="41"/>
      <c r="D322" s="41"/>
      <c r="E322" s="41"/>
      <c r="F322" s="41"/>
      <c r="G322" s="41"/>
      <c r="H322" s="41"/>
      <c r="I322" s="41"/>
      <c r="J322" s="41"/>
      <c r="K322" s="41"/>
      <c r="L322" s="42"/>
      <c r="M322" s="11" t="s">
        <v>55</v>
      </c>
      <c r="N322" s="9">
        <v>240</v>
      </c>
      <c r="O322" s="10">
        <v>8</v>
      </c>
      <c r="P322" s="10">
        <v>1</v>
      </c>
      <c r="Q322" s="34">
        <v>2967.4</v>
      </c>
    </row>
    <row r="323" spans="1:17" ht="12.75" customHeight="1">
      <c r="A323" s="8"/>
      <c r="B323" s="43" t="s">
        <v>54</v>
      </c>
      <c r="C323" s="43"/>
      <c r="D323" s="43"/>
      <c r="E323" s="43"/>
      <c r="F323" s="43"/>
      <c r="G323" s="43"/>
      <c r="H323" s="43"/>
      <c r="I323" s="43"/>
      <c r="J323" s="43"/>
      <c r="K323" s="43"/>
      <c r="L323" s="44"/>
      <c r="M323" s="14" t="s">
        <v>53</v>
      </c>
      <c r="N323" s="12"/>
      <c r="O323" s="13"/>
      <c r="P323" s="13"/>
      <c r="Q323" s="33">
        <v>1946.4</v>
      </c>
    </row>
    <row r="324" spans="1:17" ht="12.75" customHeight="1">
      <c r="A324" s="8"/>
      <c r="B324" s="41" t="s">
        <v>8</v>
      </c>
      <c r="C324" s="41"/>
      <c r="D324" s="41"/>
      <c r="E324" s="41"/>
      <c r="F324" s="41"/>
      <c r="G324" s="41"/>
      <c r="H324" s="41"/>
      <c r="I324" s="41"/>
      <c r="J324" s="41"/>
      <c r="K324" s="41"/>
      <c r="L324" s="42"/>
      <c r="M324" s="11" t="s">
        <v>53</v>
      </c>
      <c r="N324" s="9">
        <v>300</v>
      </c>
      <c r="O324" s="10"/>
      <c r="P324" s="10"/>
      <c r="Q324" s="34">
        <v>1946.4</v>
      </c>
    </row>
    <row r="325" spans="1:17" ht="12.75" customHeight="1">
      <c r="A325" s="8"/>
      <c r="B325" s="41" t="s">
        <v>51</v>
      </c>
      <c r="C325" s="41"/>
      <c r="D325" s="41"/>
      <c r="E325" s="41"/>
      <c r="F325" s="41"/>
      <c r="G325" s="41"/>
      <c r="H325" s="41"/>
      <c r="I325" s="41"/>
      <c r="J325" s="41"/>
      <c r="K325" s="41"/>
      <c r="L325" s="42"/>
      <c r="M325" s="11" t="s">
        <v>53</v>
      </c>
      <c r="N325" s="9">
        <v>310</v>
      </c>
      <c r="O325" s="10">
        <v>10</v>
      </c>
      <c r="P325" s="10">
        <v>1</v>
      </c>
      <c r="Q325" s="34">
        <v>1946.4</v>
      </c>
    </row>
    <row r="326" spans="1:17" ht="21.75" customHeight="1">
      <c r="A326" s="8"/>
      <c r="B326" s="43" t="s">
        <v>52</v>
      </c>
      <c r="C326" s="43"/>
      <c r="D326" s="43"/>
      <c r="E326" s="43"/>
      <c r="F326" s="43"/>
      <c r="G326" s="43"/>
      <c r="H326" s="43"/>
      <c r="I326" s="43"/>
      <c r="J326" s="43"/>
      <c r="K326" s="43"/>
      <c r="L326" s="44"/>
      <c r="M326" s="14" t="s">
        <v>50</v>
      </c>
      <c r="N326" s="12"/>
      <c r="O326" s="13"/>
      <c r="P326" s="13"/>
      <c r="Q326" s="33">
        <v>468</v>
      </c>
    </row>
    <row r="327" spans="1:17" ht="12.75" customHeight="1">
      <c r="A327" s="8"/>
      <c r="B327" s="41" t="s">
        <v>8</v>
      </c>
      <c r="C327" s="41"/>
      <c r="D327" s="41"/>
      <c r="E327" s="41"/>
      <c r="F327" s="41"/>
      <c r="G327" s="41"/>
      <c r="H327" s="41"/>
      <c r="I327" s="41"/>
      <c r="J327" s="41"/>
      <c r="K327" s="41"/>
      <c r="L327" s="42"/>
      <c r="M327" s="11" t="s">
        <v>50</v>
      </c>
      <c r="N327" s="9">
        <v>300</v>
      </c>
      <c r="O327" s="10"/>
      <c r="P327" s="10"/>
      <c r="Q327" s="34">
        <v>468</v>
      </c>
    </row>
    <row r="328" spans="1:17" ht="12.75" customHeight="1">
      <c r="A328" s="8"/>
      <c r="B328" s="41" t="s">
        <v>51</v>
      </c>
      <c r="C328" s="41"/>
      <c r="D328" s="41"/>
      <c r="E328" s="41"/>
      <c r="F328" s="41"/>
      <c r="G328" s="41"/>
      <c r="H328" s="41"/>
      <c r="I328" s="41"/>
      <c r="J328" s="41"/>
      <c r="K328" s="41"/>
      <c r="L328" s="42"/>
      <c r="M328" s="11" t="s">
        <v>50</v>
      </c>
      <c r="N328" s="9">
        <v>310</v>
      </c>
      <c r="O328" s="10">
        <v>10</v>
      </c>
      <c r="P328" s="10">
        <v>3</v>
      </c>
      <c r="Q328" s="34">
        <v>468</v>
      </c>
    </row>
    <row r="329" spans="1:17" ht="12.75" customHeight="1">
      <c r="A329" s="8"/>
      <c r="B329" s="43" t="s">
        <v>49</v>
      </c>
      <c r="C329" s="43"/>
      <c r="D329" s="43"/>
      <c r="E329" s="43"/>
      <c r="F329" s="43"/>
      <c r="G329" s="43"/>
      <c r="H329" s="43"/>
      <c r="I329" s="43"/>
      <c r="J329" s="43"/>
      <c r="K329" s="43"/>
      <c r="L329" s="44"/>
      <c r="M329" s="14" t="s">
        <v>45</v>
      </c>
      <c r="N329" s="12"/>
      <c r="O329" s="13"/>
      <c r="P329" s="13"/>
      <c r="Q329" s="33">
        <v>650</v>
      </c>
    </row>
    <row r="330" spans="1:17" ht="12.75" customHeight="1">
      <c r="A330" s="8"/>
      <c r="B330" s="42" t="s">
        <v>12</v>
      </c>
      <c r="C330" s="45"/>
      <c r="D330" s="45"/>
      <c r="E330" s="45"/>
      <c r="F330" s="45"/>
      <c r="G330" s="45"/>
      <c r="H330" s="45"/>
      <c r="I330" s="45"/>
      <c r="J330" s="45"/>
      <c r="K330" s="45"/>
      <c r="L330" s="46"/>
      <c r="M330" s="11" t="s">
        <v>45</v>
      </c>
      <c r="N330" s="9">
        <v>500</v>
      </c>
      <c r="O330" s="10"/>
      <c r="P330" s="10"/>
      <c r="Q330" s="34">
        <v>150</v>
      </c>
    </row>
    <row r="331" spans="1:17" ht="12.75" customHeight="1">
      <c r="A331" s="8"/>
      <c r="B331" s="42" t="s">
        <v>17</v>
      </c>
      <c r="C331" s="45"/>
      <c r="D331" s="45"/>
      <c r="E331" s="45"/>
      <c r="F331" s="45"/>
      <c r="G331" s="45"/>
      <c r="H331" s="45"/>
      <c r="I331" s="45"/>
      <c r="J331" s="45"/>
      <c r="K331" s="45"/>
      <c r="L331" s="46"/>
      <c r="M331" s="11" t="s">
        <v>45</v>
      </c>
      <c r="N331" s="9">
        <v>540</v>
      </c>
      <c r="O331" s="10">
        <v>14</v>
      </c>
      <c r="P331" s="10">
        <v>3</v>
      </c>
      <c r="Q331" s="34">
        <v>150</v>
      </c>
    </row>
    <row r="332" spans="1:17" ht="12.75" customHeight="1">
      <c r="A332" s="8"/>
      <c r="B332" s="42" t="s">
        <v>47</v>
      </c>
      <c r="C332" s="45"/>
      <c r="D332" s="45"/>
      <c r="E332" s="45"/>
      <c r="F332" s="45"/>
      <c r="G332" s="45"/>
      <c r="H332" s="45"/>
      <c r="I332" s="45"/>
      <c r="J332" s="45"/>
      <c r="K332" s="45"/>
      <c r="L332" s="46"/>
      <c r="M332" s="11" t="s">
        <v>45</v>
      </c>
      <c r="N332" s="9">
        <v>800</v>
      </c>
      <c r="O332" s="10"/>
      <c r="P332" s="10"/>
      <c r="Q332" s="34">
        <f>Q333+Q334</f>
        <v>500</v>
      </c>
    </row>
    <row r="333" spans="1:17" ht="32.25" customHeight="1">
      <c r="A333" s="8"/>
      <c r="B333" s="42" t="s">
        <v>46</v>
      </c>
      <c r="C333" s="45"/>
      <c r="D333" s="45"/>
      <c r="E333" s="45"/>
      <c r="F333" s="45"/>
      <c r="G333" s="45"/>
      <c r="H333" s="45"/>
      <c r="I333" s="45"/>
      <c r="J333" s="45"/>
      <c r="K333" s="45"/>
      <c r="L333" s="46"/>
      <c r="M333" s="11" t="s">
        <v>45</v>
      </c>
      <c r="N333" s="9">
        <v>810</v>
      </c>
      <c r="O333" s="10">
        <v>4</v>
      </c>
      <c r="P333" s="10">
        <v>8</v>
      </c>
      <c r="Q333" s="34">
        <v>193.63800000000001</v>
      </c>
    </row>
    <row r="334" spans="1:17" ht="12.75" customHeight="1">
      <c r="A334" s="8"/>
      <c r="B334" s="42" t="s">
        <v>48</v>
      </c>
      <c r="C334" s="45"/>
      <c r="D334" s="45"/>
      <c r="E334" s="45"/>
      <c r="F334" s="45"/>
      <c r="G334" s="45"/>
      <c r="H334" s="45"/>
      <c r="I334" s="45"/>
      <c r="J334" s="45"/>
      <c r="K334" s="45"/>
      <c r="L334" s="46"/>
      <c r="M334" s="11" t="s">
        <v>45</v>
      </c>
      <c r="N334" s="9">
        <v>870</v>
      </c>
      <c r="O334" s="10">
        <v>1</v>
      </c>
      <c r="P334" s="10">
        <v>11</v>
      </c>
      <c r="Q334" s="34">
        <v>306.36200000000002</v>
      </c>
    </row>
    <row r="335" spans="1:17" ht="21.75" customHeight="1">
      <c r="A335" s="8"/>
      <c r="B335" s="43" t="s">
        <v>44</v>
      </c>
      <c r="C335" s="43"/>
      <c r="D335" s="43"/>
      <c r="E335" s="43"/>
      <c r="F335" s="43"/>
      <c r="G335" s="43"/>
      <c r="H335" s="43"/>
      <c r="I335" s="43"/>
      <c r="J335" s="43"/>
      <c r="K335" s="43"/>
      <c r="L335" s="44"/>
      <c r="M335" s="14" t="s">
        <v>42</v>
      </c>
      <c r="N335" s="12"/>
      <c r="O335" s="13"/>
      <c r="P335" s="13"/>
      <c r="Q335" s="33">
        <v>100</v>
      </c>
    </row>
    <row r="336" spans="1:17" ht="21.75" customHeight="1">
      <c r="A336" s="8"/>
      <c r="B336" s="41" t="s">
        <v>25</v>
      </c>
      <c r="C336" s="41"/>
      <c r="D336" s="41"/>
      <c r="E336" s="41"/>
      <c r="F336" s="41"/>
      <c r="G336" s="41"/>
      <c r="H336" s="41"/>
      <c r="I336" s="41"/>
      <c r="J336" s="41"/>
      <c r="K336" s="41"/>
      <c r="L336" s="42"/>
      <c r="M336" s="11" t="s">
        <v>42</v>
      </c>
      <c r="N336" s="9">
        <v>600</v>
      </c>
      <c r="O336" s="10"/>
      <c r="P336" s="10"/>
      <c r="Q336" s="34">
        <v>100</v>
      </c>
    </row>
    <row r="337" spans="1:17" ht="21.75" customHeight="1">
      <c r="A337" s="8"/>
      <c r="B337" s="41" t="s">
        <v>43</v>
      </c>
      <c r="C337" s="41"/>
      <c r="D337" s="41"/>
      <c r="E337" s="41"/>
      <c r="F337" s="41"/>
      <c r="G337" s="41"/>
      <c r="H337" s="41"/>
      <c r="I337" s="41"/>
      <c r="J337" s="41"/>
      <c r="K337" s="41"/>
      <c r="L337" s="42"/>
      <c r="M337" s="11" t="s">
        <v>42</v>
      </c>
      <c r="N337" s="9">
        <v>630</v>
      </c>
      <c r="O337" s="10">
        <v>10</v>
      </c>
      <c r="P337" s="10">
        <v>6</v>
      </c>
      <c r="Q337" s="34">
        <v>100</v>
      </c>
    </row>
    <row r="338" spans="1:17" ht="12.75" customHeight="1">
      <c r="A338" s="8"/>
      <c r="B338" s="43" t="s">
        <v>41</v>
      </c>
      <c r="C338" s="43"/>
      <c r="D338" s="43"/>
      <c r="E338" s="43"/>
      <c r="F338" s="43"/>
      <c r="G338" s="43"/>
      <c r="H338" s="43"/>
      <c r="I338" s="43"/>
      <c r="J338" s="43"/>
      <c r="K338" s="43"/>
      <c r="L338" s="44"/>
      <c r="M338" s="14" t="s">
        <v>38</v>
      </c>
      <c r="N338" s="12"/>
      <c r="O338" s="13"/>
      <c r="P338" s="13"/>
      <c r="Q338" s="33">
        <v>500</v>
      </c>
    </row>
    <row r="339" spans="1:17" ht="12.75" customHeight="1">
      <c r="A339" s="8"/>
      <c r="B339" s="41" t="s">
        <v>39</v>
      </c>
      <c r="C339" s="41"/>
      <c r="D339" s="41"/>
      <c r="E339" s="41"/>
      <c r="F339" s="41"/>
      <c r="G339" s="41"/>
      <c r="H339" s="41"/>
      <c r="I339" s="41"/>
      <c r="J339" s="41"/>
      <c r="K339" s="41"/>
      <c r="L339" s="42"/>
      <c r="M339" s="11" t="s">
        <v>38</v>
      </c>
      <c r="N339" s="9">
        <v>700</v>
      </c>
      <c r="O339" s="10"/>
      <c r="P339" s="10"/>
      <c r="Q339" s="34">
        <v>500</v>
      </c>
    </row>
    <row r="340" spans="1:17" ht="12.75" customHeight="1">
      <c r="A340" s="8"/>
      <c r="B340" s="41" t="s">
        <v>40</v>
      </c>
      <c r="C340" s="41"/>
      <c r="D340" s="41"/>
      <c r="E340" s="41"/>
      <c r="F340" s="41"/>
      <c r="G340" s="41"/>
      <c r="H340" s="41"/>
      <c r="I340" s="41"/>
      <c r="J340" s="41"/>
      <c r="K340" s="41"/>
      <c r="L340" s="42"/>
      <c r="M340" s="11" t="s">
        <v>38</v>
      </c>
      <c r="N340" s="9">
        <v>730</v>
      </c>
      <c r="O340" s="10">
        <v>13</v>
      </c>
      <c r="P340" s="10">
        <v>1</v>
      </c>
      <c r="Q340" s="34">
        <v>500</v>
      </c>
    </row>
    <row r="341" spans="1:17" ht="12.75" customHeight="1">
      <c r="A341" s="8"/>
      <c r="B341" s="43" t="s">
        <v>37</v>
      </c>
      <c r="C341" s="43"/>
      <c r="D341" s="43"/>
      <c r="E341" s="43"/>
      <c r="F341" s="43"/>
      <c r="G341" s="43"/>
      <c r="H341" s="43"/>
      <c r="I341" s="43"/>
      <c r="J341" s="43"/>
      <c r="K341" s="43"/>
      <c r="L341" s="44"/>
      <c r="M341" s="14" t="s">
        <v>36</v>
      </c>
      <c r="N341" s="12"/>
      <c r="O341" s="13"/>
      <c r="P341" s="13"/>
      <c r="Q341" s="33">
        <v>733.3</v>
      </c>
    </row>
    <row r="342" spans="1:17" ht="42.75" customHeight="1">
      <c r="A342" s="8"/>
      <c r="B342" s="41" t="s">
        <v>4</v>
      </c>
      <c r="C342" s="41"/>
      <c r="D342" s="41"/>
      <c r="E342" s="41"/>
      <c r="F342" s="41"/>
      <c r="G342" s="41"/>
      <c r="H342" s="41"/>
      <c r="I342" s="41"/>
      <c r="J342" s="41"/>
      <c r="K342" s="41"/>
      <c r="L342" s="42"/>
      <c r="M342" s="11" t="s">
        <v>36</v>
      </c>
      <c r="N342" s="9">
        <v>100</v>
      </c>
      <c r="O342" s="10"/>
      <c r="P342" s="10"/>
      <c r="Q342" s="34">
        <v>733.3</v>
      </c>
    </row>
    <row r="343" spans="1:17" ht="21.75" customHeight="1">
      <c r="A343" s="8"/>
      <c r="B343" s="41" t="s">
        <v>3</v>
      </c>
      <c r="C343" s="41"/>
      <c r="D343" s="41"/>
      <c r="E343" s="41"/>
      <c r="F343" s="41"/>
      <c r="G343" s="41"/>
      <c r="H343" s="41"/>
      <c r="I343" s="41"/>
      <c r="J343" s="41"/>
      <c r="K343" s="41"/>
      <c r="L343" s="42"/>
      <c r="M343" s="11" t="s">
        <v>36</v>
      </c>
      <c r="N343" s="9">
        <v>120</v>
      </c>
      <c r="O343" s="10">
        <v>1</v>
      </c>
      <c r="P343" s="10">
        <v>6</v>
      </c>
      <c r="Q343" s="34">
        <v>733.3</v>
      </c>
    </row>
    <row r="344" spans="1:17" ht="32.25" customHeight="1">
      <c r="A344" s="8"/>
      <c r="B344" s="43" t="s">
        <v>35</v>
      </c>
      <c r="C344" s="43"/>
      <c r="D344" s="43"/>
      <c r="E344" s="43"/>
      <c r="F344" s="43"/>
      <c r="G344" s="43"/>
      <c r="H344" s="43"/>
      <c r="I344" s="43"/>
      <c r="J344" s="43"/>
      <c r="K344" s="43"/>
      <c r="L344" s="44"/>
      <c r="M344" s="14" t="s">
        <v>34</v>
      </c>
      <c r="N344" s="12"/>
      <c r="O344" s="13"/>
      <c r="P344" s="13"/>
      <c r="Q344" s="33">
        <v>956</v>
      </c>
    </row>
    <row r="345" spans="1:17" ht="21.75" customHeight="1">
      <c r="A345" s="8"/>
      <c r="B345" s="41" t="s">
        <v>2</v>
      </c>
      <c r="C345" s="41"/>
      <c r="D345" s="41"/>
      <c r="E345" s="41"/>
      <c r="F345" s="41"/>
      <c r="G345" s="41"/>
      <c r="H345" s="41"/>
      <c r="I345" s="41"/>
      <c r="J345" s="41"/>
      <c r="K345" s="41"/>
      <c r="L345" s="42"/>
      <c r="M345" s="11" t="s">
        <v>34</v>
      </c>
      <c r="N345" s="9">
        <v>200</v>
      </c>
      <c r="O345" s="10"/>
      <c r="P345" s="10"/>
      <c r="Q345" s="34">
        <v>956</v>
      </c>
    </row>
    <row r="346" spans="1:17" ht="21.75" customHeight="1">
      <c r="A346" s="8"/>
      <c r="B346" s="41" t="s">
        <v>1</v>
      </c>
      <c r="C346" s="41"/>
      <c r="D346" s="41"/>
      <c r="E346" s="41"/>
      <c r="F346" s="41"/>
      <c r="G346" s="41"/>
      <c r="H346" s="41"/>
      <c r="I346" s="41"/>
      <c r="J346" s="41"/>
      <c r="K346" s="41"/>
      <c r="L346" s="42"/>
      <c r="M346" s="11" t="s">
        <v>34</v>
      </c>
      <c r="N346" s="9">
        <v>240</v>
      </c>
      <c r="O346" s="10">
        <v>1</v>
      </c>
      <c r="P346" s="10">
        <v>13</v>
      </c>
      <c r="Q346" s="34">
        <v>956</v>
      </c>
    </row>
    <row r="347" spans="1:17" ht="32.25" customHeight="1">
      <c r="A347" s="8"/>
      <c r="B347" s="43" t="s">
        <v>33</v>
      </c>
      <c r="C347" s="43"/>
      <c r="D347" s="43"/>
      <c r="E347" s="43"/>
      <c r="F347" s="43"/>
      <c r="G347" s="43"/>
      <c r="H347" s="43"/>
      <c r="I347" s="43"/>
      <c r="J347" s="43"/>
      <c r="K347" s="43"/>
      <c r="L347" s="44"/>
      <c r="M347" s="14" t="s">
        <v>32</v>
      </c>
      <c r="N347" s="12"/>
      <c r="O347" s="13"/>
      <c r="P347" s="13"/>
      <c r="Q347" s="33">
        <v>200</v>
      </c>
    </row>
    <row r="348" spans="1:17" ht="21.75" customHeight="1">
      <c r="A348" s="8"/>
      <c r="B348" s="41" t="s">
        <v>2</v>
      </c>
      <c r="C348" s="41"/>
      <c r="D348" s="41"/>
      <c r="E348" s="41"/>
      <c r="F348" s="41"/>
      <c r="G348" s="41"/>
      <c r="H348" s="41"/>
      <c r="I348" s="41"/>
      <c r="J348" s="41"/>
      <c r="K348" s="41"/>
      <c r="L348" s="42"/>
      <c r="M348" s="11" t="s">
        <v>32</v>
      </c>
      <c r="N348" s="9">
        <v>200</v>
      </c>
      <c r="O348" s="10"/>
      <c r="P348" s="10"/>
      <c r="Q348" s="34">
        <v>200</v>
      </c>
    </row>
    <row r="349" spans="1:17" ht="21.75" customHeight="1">
      <c r="A349" s="8"/>
      <c r="B349" s="41" t="s">
        <v>1</v>
      </c>
      <c r="C349" s="41"/>
      <c r="D349" s="41"/>
      <c r="E349" s="41"/>
      <c r="F349" s="41"/>
      <c r="G349" s="41"/>
      <c r="H349" s="41"/>
      <c r="I349" s="41"/>
      <c r="J349" s="41"/>
      <c r="K349" s="41"/>
      <c r="L349" s="42"/>
      <c r="M349" s="11" t="s">
        <v>32</v>
      </c>
      <c r="N349" s="9">
        <v>240</v>
      </c>
      <c r="O349" s="10">
        <v>1</v>
      </c>
      <c r="P349" s="10">
        <v>13</v>
      </c>
      <c r="Q349" s="34">
        <v>200</v>
      </c>
    </row>
    <row r="350" spans="1:17" ht="12.75" customHeight="1">
      <c r="A350" s="8"/>
      <c r="B350" s="43" t="s">
        <v>31</v>
      </c>
      <c r="C350" s="43"/>
      <c r="D350" s="43"/>
      <c r="E350" s="43"/>
      <c r="F350" s="43"/>
      <c r="G350" s="43"/>
      <c r="H350" s="43"/>
      <c r="I350" s="43"/>
      <c r="J350" s="43"/>
      <c r="K350" s="43"/>
      <c r="L350" s="44"/>
      <c r="M350" s="14" t="s">
        <v>30</v>
      </c>
      <c r="N350" s="12"/>
      <c r="O350" s="13"/>
      <c r="P350" s="13"/>
      <c r="Q350" s="33">
        <v>1200</v>
      </c>
    </row>
    <row r="351" spans="1:17" ht="21.75" customHeight="1">
      <c r="A351" s="8"/>
      <c r="B351" s="41" t="s">
        <v>2</v>
      </c>
      <c r="C351" s="41"/>
      <c r="D351" s="41"/>
      <c r="E351" s="41"/>
      <c r="F351" s="41"/>
      <c r="G351" s="41"/>
      <c r="H351" s="41"/>
      <c r="I351" s="41"/>
      <c r="J351" s="41"/>
      <c r="K351" s="41"/>
      <c r="L351" s="42"/>
      <c r="M351" s="11" t="s">
        <v>30</v>
      </c>
      <c r="N351" s="9">
        <v>200</v>
      </c>
      <c r="O351" s="10"/>
      <c r="P351" s="10"/>
      <c r="Q351" s="34">
        <v>1200</v>
      </c>
    </row>
    <row r="352" spans="1:17" ht="21.75" customHeight="1">
      <c r="A352" s="8"/>
      <c r="B352" s="41" t="s">
        <v>1</v>
      </c>
      <c r="C352" s="41"/>
      <c r="D352" s="41"/>
      <c r="E352" s="41"/>
      <c r="F352" s="41"/>
      <c r="G352" s="41"/>
      <c r="H352" s="41"/>
      <c r="I352" s="41"/>
      <c r="J352" s="41"/>
      <c r="K352" s="41"/>
      <c r="L352" s="42"/>
      <c r="M352" s="11" t="s">
        <v>30</v>
      </c>
      <c r="N352" s="9">
        <v>240</v>
      </c>
      <c r="O352" s="10">
        <v>1</v>
      </c>
      <c r="P352" s="10">
        <v>13</v>
      </c>
      <c r="Q352" s="34">
        <v>1200</v>
      </c>
    </row>
    <row r="353" spans="1:17" ht="21.75" customHeight="1">
      <c r="A353" s="8"/>
      <c r="B353" s="43" t="s">
        <v>29</v>
      </c>
      <c r="C353" s="43"/>
      <c r="D353" s="43"/>
      <c r="E353" s="43"/>
      <c r="F353" s="43"/>
      <c r="G353" s="43"/>
      <c r="H353" s="43"/>
      <c r="I353" s="43"/>
      <c r="J353" s="43"/>
      <c r="K353" s="43"/>
      <c r="L353" s="44"/>
      <c r="M353" s="14" t="s">
        <v>28</v>
      </c>
      <c r="N353" s="12"/>
      <c r="O353" s="13"/>
      <c r="P353" s="13"/>
      <c r="Q353" s="33">
        <v>85318.399999999994</v>
      </c>
    </row>
    <row r="354" spans="1:17" ht="12.75" customHeight="1">
      <c r="A354" s="8"/>
      <c r="B354" s="41" t="s">
        <v>12</v>
      </c>
      <c r="C354" s="41"/>
      <c r="D354" s="41"/>
      <c r="E354" s="41"/>
      <c r="F354" s="41"/>
      <c r="G354" s="41"/>
      <c r="H354" s="41"/>
      <c r="I354" s="41"/>
      <c r="J354" s="41"/>
      <c r="K354" s="41"/>
      <c r="L354" s="42"/>
      <c r="M354" s="11" t="s">
        <v>28</v>
      </c>
      <c r="N354" s="9">
        <v>500</v>
      </c>
      <c r="O354" s="10"/>
      <c r="P354" s="10"/>
      <c r="Q354" s="34">
        <v>85318.399999999994</v>
      </c>
    </row>
    <row r="355" spans="1:17" ht="12.75" customHeight="1">
      <c r="A355" s="8"/>
      <c r="B355" s="41" t="s">
        <v>20</v>
      </c>
      <c r="C355" s="41"/>
      <c r="D355" s="41"/>
      <c r="E355" s="41"/>
      <c r="F355" s="41"/>
      <c r="G355" s="41"/>
      <c r="H355" s="41"/>
      <c r="I355" s="41"/>
      <c r="J355" s="41"/>
      <c r="K355" s="41"/>
      <c r="L355" s="42"/>
      <c r="M355" s="11" t="s">
        <v>28</v>
      </c>
      <c r="N355" s="9">
        <v>510</v>
      </c>
      <c r="O355" s="10">
        <v>14</v>
      </c>
      <c r="P355" s="10">
        <v>1</v>
      </c>
      <c r="Q355" s="34">
        <v>85318.399999999994</v>
      </c>
    </row>
    <row r="356" spans="1:17" ht="63.75" customHeight="1">
      <c r="A356" s="8"/>
      <c r="B356" s="43" t="s">
        <v>27</v>
      </c>
      <c r="C356" s="43"/>
      <c r="D356" s="43"/>
      <c r="E356" s="43"/>
      <c r="F356" s="43"/>
      <c r="G356" s="43"/>
      <c r="H356" s="43"/>
      <c r="I356" s="43"/>
      <c r="J356" s="43"/>
      <c r="K356" s="43"/>
      <c r="L356" s="44"/>
      <c r="M356" s="14" t="s">
        <v>22</v>
      </c>
      <c r="N356" s="12"/>
      <c r="O356" s="13"/>
      <c r="P356" s="13"/>
      <c r="Q356" s="33">
        <v>133741.6</v>
      </c>
    </row>
    <row r="357" spans="1:17" ht="42.75" customHeight="1">
      <c r="A357" s="8"/>
      <c r="B357" s="42" t="s">
        <v>4</v>
      </c>
      <c r="C357" s="45"/>
      <c r="D357" s="45"/>
      <c r="E357" s="45"/>
      <c r="F357" s="45"/>
      <c r="G357" s="45"/>
      <c r="H357" s="45"/>
      <c r="I357" s="45"/>
      <c r="J357" s="45"/>
      <c r="K357" s="45"/>
      <c r="L357" s="46"/>
      <c r="M357" s="11" t="s">
        <v>22</v>
      </c>
      <c r="N357" s="9">
        <v>100</v>
      </c>
      <c r="O357" s="10"/>
      <c r="P357" s="10"/>
      <c r="Q357" s="34">
        <f>Q358+Q359+Q360+Q361+Q362</f>
        <v>63222.009999999995</v>
      </c>
    </row>
    <row r="358" spans="1:17" ht="12.75" customHeight="1">
      <c r="A358" s="8"/>
      <c r="B358" s="42" t="s">
        <v>26</v>
      </c>
      <c r="C358" s="45"/>
      <c r="D358" s="45"/>
      <c r="E358" s="45"/>
      <c r="F358" s="45"/>
      <c r="G358" s="45"/>
      <c r="H358" s="45"/>
      <c r="I358" s="45"/>
      <c r="J358" s="45"/>
      <c r="K358" s="45"/>
      <c r="L358" s="46"/>
      <c r="M358" s="11" t="s">
        <v>22</v>
      </c>
      <c r="N358" s="9">
        <v>110</v>
      </c>
      <c r="O358" s="10">
        <v>7</v>
      </c>
      <c r="P358" s="10">
        <v>1</v>
      </c>
      <c r="Q358" s="34">
        <v>12940.5</v>
      </c>
    </row>
    <row r="359" spans="1:17" ht="12.75" customHeight="1">
      <c r="A359" s="8"/>
      <c r="B359" s="42" t="s">
        <v>26</v>
      </c>
      <c r="C359" s="45"/>
      <c r="D359" s="45"/>
      <c r="E359" s="45"/>
      <c r="F359" s="45"/>
      <c r="G359" s="45"/>
      <c r="H359" s="45"/>
      <c r="I359" s="45"/>
      <c r="J359" s="45"/>
      <c r="K359" s="45"/>
      <c r="L359" s="46"/>
      <c r="M359" s="11" t="s">
        <v>22</v>
      </c>
      <c r="N359" s="9">
        <v>110</v>
      </c>
      <c r="O359" s="10">
        <v>7</v>
      </c>
      <c r="P359" s="10">
        <v>2</v>
      </c>
      <c r="Q359" s="34">
        <v>39285.800000000003</v>
      </c>
    </row>
    <row r="360" spans="1:17" ht="12.75" customHeight="1">
      <c r="A360" s="8"/>
      <c r="B360" s="42" t="s">
        <v>26</v>
      </c>
      <c r="C360" s="45"/>
      <c r="D360" s="45"/>
      <c r="E360" s="45"/>
      <c r="F360" s="45"/>
      <c r="G360" s="45"/>
      <c r="H360" s="45"/>
      <c r="I360" s="45"/>
      <c r="J360" s="45"/>
      <c r="K360" s="45"/>
      <c r="L360" s="46"/>
      <c r="M360" s="11" t="s">
        <v>22</v>
      </c>
      <c r="N360" s="9">
        <v>110</v>
      </c>
      <c r="O360" s="10">
        <v>7</v>
      </c>
      <c r="P360" s="10">
        <v>3</v>
      </c>
      <c r="Q360" s="34">
        <v>2474.81</v>
      </c>
    </row>
    <row r="361" spans="1:17" ht="12.75" customHeight="1">
      <c r="A361" s="8"/>
      <c r="B361" s="42" t="s">
        <v>26</v>
      </c>
      <c r="C361" s="45"/>
      <c r="D361" s="45"/>
      <c r="E361" s="45"/>
      <c r="F361" s="45"/>
      <c r="G361" s="45"/>
      <c r="H361" s="45"/>
      <c r="I361" s="45"/>
      <c r="J361" s="45"/>
      <c r="K361" s="45"/>
      <c r="L361" s="46"/>
      <c r="M361" s="11" t="s">
        <v>22</v>
      </c>
      <c r="N361" s="9">
        <v>110</v>
      </c>
      <c r="O361" s="10">
        <v>7</v>
      </c>
      <c r="P361" s="10">
        <v>9</v>
      </c>
      <c r="Q361" s="34">
        <v>217.6</v>
      </c>
    </row>
    <row r="362" spans="1:17" ht="12.75" customHeight="1">
      <c r="A362" s="8"/>
      <c r="B362" s="42" t="s">
        <v>26</v>
      </c>
      <c r="C362" s="45"/>
      <c r="D362" s="45"/>
      <c r="E362" s="45"/>
      <c r="F362" s="45"/>
      <c r="G362" s="45"/>
      <c r="H362" s="45"/>
      <c r="I362" s="45"/>
      <c r="J362" s="45"/>
      <c r="K362" s="45"/>
      <c r="L362" s="46"/>
      <c r="M362" s="11" t="s">
        <v>22</v>
      </c>
      <c r="N362" s="9">
        <v>110</v>
      </c>
      <c r="O362" s="10">
        <v>8</v>
      </c>
      <c r="P362" s="10">
        <v>1</v>
      </c>
      <c r="Q362" s="34">
        <v>8303.2999999999993</v>
      </c>
    </row>
    <row r="363" spans="1:17" ht="21.75" customHeight="1">
      <c r="A363" s="8"/>
      <c r="B363" s="42" t="s">
        <v>2</v>
      </c>
      <c r="C363" s="45"/>
      <c r="D363" s="45"/>
      <c r="E363" s="45"/>
      <c r="F363" s="45"/>
      <c r="G363" s="45"/>
      <c r="H363" s="45"/>
      <c r="I363" s="45"/>
      <c r="J363" s="45"/>
      <c r="K363" s="45"/>
      <c r="L363" s="46"/>
      <c r="M363" s="11" t="s">
        <v>22</v>
      </c>
      <c r="N363" s="9">
        <v>200</v>
      </c>
      <c r="O363" s="10"/>
      <c r="P363" s="10"/>
      <c r="Q363" s="34">
        <f>Q364+Q365+Q366+Q367</f>
        <v>5392.4</v>
      </c>
    </row>
    <row r="364" spans="1:17" ht="21.75" customHeight="1">
      <c r="A364" s="8"/>
      <c r="B364" s="42" t="s">
        <v>1</v>
      </c>
      <c r="C364" s="45"/>
      <c r="D364" s="45"/>
      <c r="E364" s="45"/>
      <c r="F364" s="45"/>
      <c r="G364" s="45"/>
      <c r="H364" s="45"/>
      <c r="I364" s="45"/>
      <c r="J364" s="45"/>
      <c r="K364" s="45"/>
      <c r="L364" s="46"/>
      <c r="M364" s="11" t="s">
        <v>22</v>
      </c>
      <c r="N364" s="9">
        <v>240</v>
      </c>
      <c r="O364" s="10">
        <v>1</v>
      </c>
      <c r="P364" s="10">
        <v>13</v>
      </c>
      <c r="Q364" s="34">
        <v>1691.6</v>
      </c>
    </row>
    <row r="365" spans="1:17" ht="21.75" customHeight="1">
      <c r="A365" s="8"/>
      <c r="B365" s="42" t="s">
        <v>1</v>
      </c>
      <c r="C365" s="45"/>
      <c r="D365" s="45"/>
      <c r="E365" s="45"/>
      <c r="F365" s="45"/>
      <c r="G365" s="45"/>
      <c r="H365" s="45"/>
      <c r="I365" s="45"/>
      <c r="J365" s="45"/>
      <c r="K365" s="45"/>
      <c r="L365" s="46"/>
      <c r="M365" s="11" t="s">
        <v>22</v>
      </c>
      <c r="N365" s="9">
        <v>240</v>
      </c>
      <c r="O365" s="10">
        <v>5</v>
      </c>
      <c r="P365" s="10">
        <v>2</v>
      </c>
      <c r="Q365" s="34">
        <v>805.8</v>
      </c>
    </row>
    <row r="366" spans="1:17" ht="21.75" customHeight="1">
      <c r="A366" s="8"/>
      <c r="B366" s="41" t="s">
        <v>1</v>
      </c>
      <c r="C366" s="41"/>
      <c r="D366" s="41"/>
      <c r="E366" s="41"/>
      <c r="F366" s="41"/>
      <c r="G366" s="41"/>
      <c r="H366" s="41"/>
      <c r="I366" s="41"/>
      <c r="J366" s="41"/>
      <c r="K366" s="41"/>
      <c r="L366" s="42"/>
      <c r="M366" s="11" t="s">
        <v>22</v>
      </c>
      <c r="N366" s="9">
        <v>240</v>
      </c>
      <c r="O366" s="10">
        <v>7</v>
      </c>
      <c r="P366" s="10">
        <v>1</v>
      </c>
      <c r="Q366" s="34">
        <v>1550</v>
      </c>
    </row>
    <row r="367" spans="1:17" ht="21.75" customHeight="1">
      <c r="A367" s="8"/>
      <c r="B367" s="41" t="s">
        <v>1</v>
      </c>
      <c r="C367" s="41"/>
      <c r="D367" s="41"/>
      <c r="E367" s="41"/>
      <c r="F367" s="41"/>
      <c r="G367" s="41"/>
      <c r="H367" s="41"/>
      <c r="I367" s="41"/>
      <c r="J367" s="41"/>
      <c r="K367" s="41"/>
      <c r="L367" s="42"/>
      <c r="M367" s="11" t="s">
        <v>22</v>
      </c>
      <c r="N367" s="9">
        <v>240</v>
      </c>
      <c r="O367" s="10">
        <v>7</v>
      </c>
      <c r="P367" s="10">
        <v>2</v>
      </c>
      <c r="Q367" s="34">
        <v>1345</v>
      </c>
    </row>
    <row r="368" spans="1:17" ht="12.75" customHeight="1">
      <c r="A368" s="8"/>
      <c r="B368" s="41" t="s">
        <v>12</v>
      </c>
      <c r="C368" s="41"/>
      <c r="D368" s="41"/>
      <c r="E368" s="41"/>
      <c r="F368" s="41"/>
      <c r="G368" s="41"/>
      <c r="H368" s="41"/>
      <c r="I368" s="41"/>
      <c r="J368" s="41"/>
      <c r="K368" s="41"/>
      <c r="L368" s="42"/>
      <c r="M368" s="11" t="s">
        <v>22</v>
      </c>
      <c r="N368" s="9">
        <v>500</v>
      </c>
      <c r="O368" s="10"/>
      <c r="P368" s="10"/>
      <c r="Q368" s="34">
        <f>Q369+Q370</f>
        <v>50845.73</v>
      </c>
    </row>
    <row r="369" spans="1:17" ht="12.75" customHeight="1">
      <c r="A369" s="8"/>
      <c r="B369" s="41" t="s">
        <v>20</v>
      </c>
      <c r="C369" s="41"/>
      <c r="D369" s="41"/>
      <c r="E369" s="41"/>
      <c r="F369" s="41"/>
      <c r="G369" s="41"/>
      <c r="H369" s="41"/>
      <c r="I369" s="41"/>
      <c r="J369" s="41"/>
      <c r="K369" s="41"/>
      <c r="L369" s="42"/>
      <c r="M369" s="11" t="s">
        <v>22</v>
      </c>
      <c r="N369" s="9">
        <v>510</v>
      </c>
      <c r="O369" s="10">
        <v>14</v>
      </c>
      <c r="P369" s="10">
        <v>1</v>
      </c>
      <c r="Q369" s="34">
        <v>41091.800000000003</v>
      </c>
    </row>
    <row r="370" spans="1:17" ht="12.75" customHeight="1">
      <c r="A370" s="8"/>
      <c r="B370" s="41" t="s">
        <v>23</v>
      </c>
      <c r="C370" s="41"/>
      <c r="D370" s="41"/>
      <c r="E370" s="41"/>
      <c r="F370" s="41"/>
      <c r="G370" s="41"/>
      <c r="H370" s="41"/>
      <c r="I370" s="41"/>
      <c r="J370" s="41"/>
      <c r="K370" s="41"/>
      <c r="L370" s="42"/>
      <c r="M370" s="11" t="s">
        <v>22</v>
      </c>
      <c r="N370" s="9">
        <v>520</v>
      </c>
      <c r="O370" s="10">
        <v>14</v>
      </c>
      <c r="P370" s="10">
        <v>3</v>
      </c>
      <c r="Q370" s="34">
        <v>9753.93</v>
      </c>
    </row>
    <row r="371" spans="1:17" ht="21.75" customHeight="1">
      <c r="A371" s="8"/>
      <c r="B371" s="41" t="s">
        <v>25</v>
      </c>
      <c r="C371" s="41"/>
      <c r="D371" s="41"/>
      <c r="E371" s="41"/>
      <c r="F371" s="41"/>
      <c r="G371" s="41"/>
      <c r="H371" s="41"/>
      <c r="I371" s="41"/>
      <c r="J371" s="41"/>
      <c r="K371" s="41"/>
      <c r="L371" s="42"/>
      <c r="M371" s="11" t="s">
        <v>22</v>
      </c>
      <c r="N371" s="9">
        <v>600</v>
      </c>
      <c r="O371" s="10"/>
      <c r="P371" s="10"/>
      <c r="Q371" s="34">
        <f>Q372+Q373+Q374+Q375</f>
        <v>14281.46</v>
      </c>
    </row>
    <row r="372" spans="1:17" ht="12.75" customHeight="1">
      <c r="A372" s="8"/>
      <c r="B372" s="41" t="s">
        <v>24</v>
      </c>
      <c r="C372" s="41"/>
      <c r="D372" s="41"/>
      <c r="E372" s="41"/>
      <c r="F372" s="41"/>
      <c r="G372" s="41"/>
      <c r="H372" s="41"/>
      <c r="I372" s="41"/>
      <c r="J372" s="41"/>
      <c r="K372" s="41"/>
      <c r="L372" s="42"/>
      <c r="M372" s="11" t="s">
        <v>22</v>
      </c>
      <c r="N372" s="9">
        <v>610</v>
      </c>
      <c r="O372" s="10">
        <v>7</v>
      </c>
      <c r="P372" s="10">
        <v>2</v>
      </c>
      <c r="Q372" s="34">
        <v>6535.8</v>
      </c>
    </row>
    <row r="373" spans="1:17" ht="12.75" customHeight="1">
      <c r="A373" s="8"/>
      <c r="B373" s="41" t="s">
        <v>24</v>
      </c>
      <c r="C373" s="41"/>
      <c r="D373" s="41"/>
      <c r="E373" s="41"/>
      <c r="F373" s="41"/>
      <c r="G373" s="41"/>
      <c r="H373" s="41"/>
      <c r="I373" s="41"/>
      <c r="J373" s="41"/>
      <c r="K373" s="41"/>
      <c r="L373" s="42"/>
      <c r="M373" s="11" t="s">
        <v>22</v>
      </c>
      <c r="N373" s="9">
        <v>610</v>
      </c>
      <c r="O373" s="10">
        <v>7</v>
      </c>
      <c r="P373" s="10">
        <v>3</v>
      </c>
      <c r="Q373" s="34">
        <v>6434.59</v>
      </c>
    </row>
    <row r="374" spans="1:17" ht="12.75" customHeight="1">
      <c r="A374" s="8"/>
      <c r="B374" s="41" t="s">
        <v>24</v>
      </c>
      <c r="C374" s="41"/>
      <c r="D374" s="41"/>
      <c r="E374" s="41"/>
      <c r="F374" s="41"/>
      <c r="G374" s="41"/>
      <c r="H374" s="41"/>
      <c r="I374" s="41"/>
      <c r="J374" s="41"/>
      <c r="K374" s="41"/>
      <c r="L374" s="42"/>
      <c r="M374" s="11" t="s">
        <v>22</v>
      </c>
      <c r="N374" s="9">
        <v>610</v>
      </c>
      <c r="O374" s="10">
        <v>8</v>
      </c>
      <c r="P374" s="10">
        <v>1</v>
      </c>
      <c r="Q374" s="34">
        <v>1111.07</v>
      </c>
    </row>
    <row r="375" spans="1:17" ht="12.75" customHeight="1">
      <c r="A375" s="8"/>
      <c r="B375" s="41" t="s">
        <v>24</v>
      </c>
      <c r="C375" s="41"/>
      <c r="D375" s="41"/>
      <c r="E375" s="41"/>
      <c r="F375" s="41"/>
      <c r="G375" s="41"/>
      <c r="H375" s="41"/>
      <c r="I375" s="41"/>
      <c r="J375" s="41"/>
      <c r="K375" s="41"/>
      <c r="L375" s="42"/>
      <c r="M375" s="11" t="s">
        <v>22</v>
      </c>
      <c r="N375" s="9">
        <v>610</v>
      </c>
      <c r="O375" s="10">
        <v>10</v>
      </c>
      <c r="P375" s="10">
        <v>3</v>
      </c>
      <c r="Q375" s="34">
        <v>200</v>
      </c>
    </row>
    <row r="376" spans="1:17" ht="53.25" customHeight="1">
      <c r="A376" s="8"/>
      <c r="B376" s="43" t="s">
        <v>21</v>
      </c>
      <c r="C376" s="43"/>
      <c r="D376" s="43"/>
      <c r="E376" s="43"/>
      <c r="F376" s="43"/>
      <c r="G376" s="43"/>
      <c r="H376" s="43"/>
      <c r="I376" s="43"/>
      <c r="J376" s="43"/>
      <c r="K376" s="43"/>
      <c r="L376" s="44"/>
      <c r="M376" s="14" t="s">
        <v>19</v>
      </c>
      <c r="N376" s="12"/>
      <c r="O376" s="13"/>
      <c r="P376" s="13"/>
      <c r="Q376" s="33">
        <v>410.9</v>
      </c>
    </row>
    <row r="377" spans="1:17" ht="12.75" customHeight="1">
      <c r="A377" s="8"/>
      <c r="B377" s="41" t="s">
        <v>12</v>
      </c>
      <c r="C377" s="41"/>
      <c r="D377" s="41"/>
      <c r="E377" s="41"/>
      <c r="F377" s="41"/>
      <c r="G377" s="41"/>
      <c r="H377" s="41"/>
      <c r="I377" s="41"/>
      <c r="J377" s="41"/>
      <c r="K377" s="41"/>
      <c r="L377" s="42"/>
      <c r="M377" s="11" t="s">
        <v>19</v>
      </c>
      <c r="N377" s="9">
        <v>500</v>
      </c>
      <c r="O377" s="10"/>
      <c r="P377" s="10"/>
      <c r="Q377" s="34">
        <v>410.9</v>
      </c>
    </row>
    <row r="378" spans="1:17" ht="12.75" customHeight="1">
      <c r="A378" s="8"/>
      <c r="B378" s="41" t="s">
        <v>20</v>
      </c>
      <c r="C378" s="41"/>
      <c r="D378" s="41"/>
      <c r="E378" s="41"/>
      <c r="F378" s="41"/>
      <c r="G378" s="41"/>
      <c r="H378" s="41"/>
      <c r="I378" s="41"/>
      <c r="J378" s="41"/>
      <c r="K378" s="41"/>
      <c r="L378" s="42"/>
      <c r="M378" s="11" t="s">
        <v>19</v>
      </c>
      <c r="N378" s="9">
        <v>510</v>
      </c>
      <c r="O378" s="10">
        <v>14</v>
      </c>
      <c r="P378" s="10">
        <v>1</v>
      </c>
      <c r="Q378" s="34">
        <v>410.9</v>
      </c>
    </row>
    <row r="379" spans="1:17" ht="32.25" customHeight="1">
      <c r="A379" s="8"/>
      <c r="B379" s="43" t="s">
        <v>18</v>
      </c>
      <c r="C379" s="43"/>
      <c r="D379" s="43"/>
      <c r="E379" s="43"/>
      <c r="F379" s="43"/>
      <c r="G379" s="43"/>
      <c r="H379" s="43"/>
      <c r="I379" s="43"/>
      <c r="J379" s="43"/>
      <c r="K379" s="43"/>
      <c r="L379" s="44"/>
      <c r="M379" s="14" t="s">
        <v>16</v>
      </c>
      <c r="N379" s="12"/>
      <c r="O379" s="13"/>
      <c r="P379" s="13"/>
      <c r="Q379" s="33">
        <v>3679.1</v>
      </c>
    </row>
    <row r="380" spans="1:17" ht="12.75" customHeight="1">
      <c r="A380" s="8"/>
      <c r="B380" s="41" t="s">
        <v>12</v>
      </c>
      <c r="C380" s="41"/>
      <c r="D380" s="41"/>
      <c r="E380" s="41"/>
      <c r="F380" s="41"/>
      <c r="G380" s="41"/>
      <c r="H380" s="41"/>
      <c r="I380" s="41"/>
      <c r="J380" s="41"/>
      <c r="K380" s="41"/>
      <c r="L380" s="42"/>
      <c r="M380" s="11" t="s">
        <v>16</v>
      </c>
      <c r="N380" s="9">
        <v>500</v>
      </c>
      <c r="O380" s="10"/>
      <c r="P380" s="10"/>
      <c r="Q380" s="34">
        <v>3679.1</v>
      </c>
    </row>
    <row r="381" spans="1:17" ht="12.75" customHeight="1">
      <c r="A381" s="8"/>
      <c r="B381" s="41" t="s">
        <v>17</v>
      </c>
      <c r="C381" s="41"/>
      <c r="D381" s="41"/>
      <c r="E381" s="41"/>
      <c r="F381" s="41"/>
      <c r="G381" s="41"/>
      <c r="H381" s="41"/>
      <c r="I381" s="41"/>
      <c r="J381" s="41"/>
      <c r="K381" s="41"/>
      <c r="L381" s="42"/>
      <c r="M381" s="11" t="s">
        <v>16</v>
      </c>
      <c r="N381" s="9">
        <v>540</v>
      </c>
      <c r="O381" s="10">
        <v>14</v>
      </c>
      <c r="P381" s="10">
        <v>3</v>
      </c>
      <c r="Q381" s="34">
        <v>3679.1</v>
      </c>
    </row>
    <row r="382" spans="1:17" ht="12.75" customHeight="1">
      <c r="A382" s="8"/>
      <c r="B382" s="47" t="s">
        <v>15</v>
      </c>
      <c r="C382" s="47"/>
      <c r="D382" s="47"/>
      <c r="E382" s="47"/>
      <c r="F382" s="47"/>
      <c r="G382" s="47"/>
      <c r="H382" s="47"/>
      <c r="I382" s="47"/>
      <c r="J382" s="47"/>
      <c r="K382" s="47"/>
      <c r="L382" s="48"/>
      <c r="M382" s="17" t="s">
        <v>14</v>
      </c>
      <c r="N382" s="15"/>
      <c r="O382" s="16"/>
      <c r="P382" s="16"/>
      <c r="Q382" s="35">
        <v>8207.2999999999993</v>
      </c>
    </row>
    <row r="383" spans="1:17" ht="32.25" customHeight="1">
      <c r="A383" s="8"/>
      <c r="B383" s="43" t="s">
        <v>13</v>
      </c>
      <c r="C383" s="43"/>
      <c r="D383" s="43"/>
      <c r="E383" s="43"/>
      <c r="F383" s="43"/>
      <c r="G383" s="43"/>
      <c r="H383" s="43"/>
      <c r="I383" s="43"/>
      <c r="J383" s="43"/>
      <c r="K383" s="43"/>
      <c r="L383" s="44"/>
      <c r="M383" s="14" t="s">
        <v>10</v>
      </c>
      <c r="N383" s="12"/>
      <c r="O383" s="13"/>
      <c r="P383" s="13"/>
      <c r="Q383" s="33">
        <v>2246.1999999999998</v>
      </c>
    </row>
    <row r="384" spans="1:17" ht="12.75" customHeight="1">
      <c r="A384" s="8"/>
      <c r="B384" s="41" t="s">
        <v>12</v>
      </c>
      <c r="C384" s="41"/>
      <c r="D384" s="41"/>
      <c r="E384" s="41"/>
      <c r="F384" s="41"/>
      <c r="G384" s="41"/>
      <c r="H384" s="41"/>
      <c r="I384" s="41"/>
      <c r="J384" s="41"/>
      <c r="K384" s="41"/>
      <c r="L384" s="42"/>
      <c r="M384" s="11" t="s">
        <v>10</v>
      </c>
      <c r="N384" s="9">
        <v>500</v>
      </c>
      <c r="O384" s="10"/>
      <c r="P384" s="10"/>
      <c r="Q384" s="34">
        <v>2246.1999999999998</v>
      </c>
    </row>
    <row r="385" spans="1:17" ht="12.75" customHeight="1">
      <c r="A385" s="8"/>
      <c r="B385" s="41" t="s">
        <v>11</v>
      </c>
      <c r="C385" s="41"/>
      <c r="D385" s="41"/>
      <c r="E385" s="41"/>
      <c r="F385" s="41"/>
      <c r="G385" s="41"/>
      <c r="H385" s="41"/>
      <c r="I385" s="41"/>
      <c r="J385" s="41"/>
      <c r="K385" s="41"/>
      <c r="L385" s="42"/>
      <c r="M385" s="11" t="s">
        <v>10</v>
      </c>
      <c r="N385" s="9">
        <v>530</v>
      </c>
      <c r="O385" s="10">
        <v>2</v>
      </c>
      <c r="P385" s="10">
        <v>3</v>
      </c>
      <c r="Q385" s="34">
        <v>2246.1999999999998</v>
      </c>
    </row>
    <row r="386" spans="1:17" ht="63.75" customHeight="1">
      <c r="A386" s="8"/>
      <c r="B386" s="43" t="s">
        <v>9</v>
      </c>
      <c r="C386" s="43"/>
      <c r="D386" s="43"/>
      <c r="E386" s="43"/>
      <c r="F386" s="43"/>
      <c r="G386" s="43"/>
      <c r="H386" s="43"/>
      <c r="I386" s="43"/>
      <c r="J386" s="43"/>
      <c r="K386" s="43"/>
      <c r="L386" s="44"/>
      <c r="M386" s="14" t="s">
        <v>6</v>
      </c>
      <c r="N386" s="12"/>
      <c r="O386" s="13"/>
      <c r="P386" s="13"/>
      <c r="Q386" s="33">
        <v>5574.1</v>
      </c>
    </row>
    <row r="387" spans="1:17" ht="12.75" customHeight="1">
      <c r="A387" s="8"/>
      <c r="B387" s="41" t="s">
        <v>8</v>
      </c>
      <c r="C387" s="41"/>
      <c r="D387" s="41"/>
      <c r="E387" s="41"/>
      <c r="F387" s="41"/>
      <c r="G387" s="41"/>
      <c r="H387" s="41"/>
      <c r="I387" s="41"/>
      <c r="J387" s="41"/>
      <c r="K387" s="41"/>
      <c r="L387" s="42"/>
      <c r="M387" s="11" t="s">
        <v>6</v>
      </c>
      <c r="N387" s="9">
        <v>300</v>
      </c>
      <c r="O387" s="10"/>
      <c r="P387" s="10"/>
      <c r="Q387" s="34">
        <v>5574.1</v>
      </c>
    </row>
    <row r="388" spans="1:17" ht="21.75" customHeight="1">
      <c r="A388" s="8"/>
      <c r="B388" s="41" t="s">
        <v>7</v>
      </c>
      <c r="C388" s="41"/>
      <c r="D388" s="41"/>
      <c r="E388" s="41"/>
      <c r="F388" s="41"/>
      <c r="G388" s="41"/>
      <c r="H388" s="41"/>
      <c r="I388" s="41"/>
      <c r="J388" s="41"/>
      <c r="K388" s="41"/>
      <c r="L388" s="42"/>
      <c r="M388" s="11" t="s">
        <v>6</v>
      </c>
      <c r="N388" s="9">
        <v>320</v>
      </c>
      <c r="O388" s="10">
        <v>10</v>
      </c>
      <c r="P388" s="10">
        <v>3</v>
      </c>
      <c r="Q388" s="34">
        <v>5574.1</v>
      </c>
    </row>
    <row r="389" spans="1:17" ht="42.75" customHeight="1">
      <c r="A389" s="8"/>
      <c r="B389" s="43" t="s">
        <v>5</v>
      </c>
      <c r="C389" s="43"/>
      <c r="D389" s="43"/>
      <c r="E389" s="43"/>
      <c r="F389" s="43"/>
      <c r="G389" s="43"/>
      <c r="H389" s="43"/>
      <c r="I389" s="43"/>
      <c r="J389" s="43"/>
      <c r="K389" s="43"/>
      <c r="L389" s="44"/>
      <c r="M389" s="14" t="s">
        <v>0</v>
      </c>
      <c r="N389" s="12"/>
      <c r="O389" s="13"/>
      <c r="P389" s="13"/>
      <c r="Q389" s="33">
        <v>387</v>
      </c>
    </row>
    <row r="390" spans="1:17" ht="42.75" customHeight="1">
      <c r="A390" s="8"/>
      <c r="B390" s="41" t="s">
        <v>4</v>
      </c>
      <c r="C390" s="41"/>
      <c r="D390" s="41"/>
      <c r="E390" s="41"/>
      <c r="F390" s="41"/>
      <c r="G390" s="41"/>
      <c r="H390" s="41"/>
      <c r="I390" s="41"/>
      <c r="J390" s="41"/>
      <c r="K390" s="41"/>
      <c r="L390" s="42"/>
      <c r="M390" s="11" t="s">
        <v>0</v>
      </c>
      <c r="N390" s="9">
        <v>100</v>
      </c>
      <c r="O390" s="10"/>
      <c r="P390" s="10"/>
      <c r="Q390" s="34">
        <v>322.5</v>
      </c>
    </row>
    <row r="391" spans="1:17" ht="21.75" customHeight="1">
      <c r="A391" s="8"/>
      <c r="B391" s="41" t="s">
        <v>3</v>
      </c>
      <c r="C391" s="41"/>
      <c r="D391" s="41"/>
      <c r="E391" s="41"/>
      <c r="F391" s="41"/>
      <c r="G391" s="41"/>
      <c r="H391" s="41"/>
      <c r="I391" s="41"/>
      <c r="J391" s="41"/>
      <c r="K391" s="41"/>
      <c r="L391" s="42"/>
      <c r="M391" s="11" t="s">
        <v>0</v>
      </c>
      <c r="N391" s="9">
        <v>120</v>
      </c>
      <c r="O391" s="10">
        <v>1</v>
      </c>
      <c r="P391" s="10">
        <v>4</v>
      </c>
      <c r="Q391" s="34">
        <v>322.5</v>
      </c>
    </row>
    <row r="392" spans="1:17" ht="21.75" customHeight="1">
      <c r="A392" s="8"/>
      <c r="B392" s="41" t="s">
        <v>2</v>
      </c>
      <c r="C392" s="41"/>
      <c r="D392" s="41"/>
      <c r="E392" s="41"/>
      <c r="F392" s="41"/>
      <c r="G392" s="41"/>
      <c r="H392" s="41"/>
      <c r="I392" s="41"/>
      <c r="J392" s="41"/>
      <c r="K392" s="41"/>
      <c r="L392" s="42"/>
      <c r="M392" s="11" t="s">
        <v>0</v>
      </c>
      <c r="N392" s="9">
        <v>200</v>
      </c>
      <c r="O392" s="10"/>
      <c r="P392" s="10"/>
      <c r="Q392" s="34">
        <v>64.5</v>
      </c>
    </row>
    <row r="393" spans="1:17" ht="21.75" customHeight="1">
      <c r="A393" s="8"/>
      <c r="B393" s="41" t="s">
        <v>1</v>
      </c>
      <c r="C393" s="41"/>
      <c r="D393" s="41"/>
      <c r="E393" s="41"/>
      <c r="F393" s="41"/>
      <c r="G393" s="41"/>
      <c r="H393" s="41"/>
      <c r="I393" s="41"/>
      <c r="J393" s="41"/>
      <c r="K393" s="41"/>
      <c r="L393" s="42"/>
      <c r="M393" s="11" t="s">
        <v>0</v>
      </c>
      <c r="N393" s="9">
        <v>240</v>
      </c>
      <c r="O393" s="10">
        <v>1</v>
      </c>
      <c r="P393" s="10">
        <v>4</v>
      </c>
      <c r="Q393" s="34">
        <v>64.5</v>
      </c>
    </row>
    <row r="394" spans="1:17" ht="12.75" customHeight="1" thickBot="1">
      <c r="A394" s="7"/>
      <c r="B394" s="6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36">
        <v>2017933.80162</v>
      </c>
    </row>
    <row r="395" spans="1:17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4"/>
      <c r="N395" s="4"/>
      <c r="O395" s="4"/>
      <c r="P395" s="4"/>
      <c r="Q395" s="2"/>
    </row>
  </sheetData>
  <mergeCells count="388">
    <mergeCell ref="B52:L52"/>
    <mergeCell ref="B77:L77"/>
    <mergeCell ref="O1:Q1"/>
    <mergeCell ref="L2:Q2"/>
    <mergeCell ref="A3:Q3"/>
    <mergeCell ref="L4:Q4"/>
    <mergeCell ref="B48:L48"/>
    <mergeCell ref="B59:L59"/>
    <mergeCell ref="B113:L113"/>
    <mergeCell ref="A5:Q5"/>
    <mergeCell ref="A7:Q8"/>
    <mergeCell ref="B175:L175"/>
    <mergeCell ref="B114:L114"/>
    <mergeCell ref="B117:L117"/>
    <mergeCell ref="B46:L46"/>
    <mergeCell ref="B49:L49"/>
    <mergeCell ref="B12:L12"/>
    <mergeCell ref="B16:L16"/>
    <mergeCell ref="B20:L20"/>
    <mergeCell ref="B13:L13"/>
    <mergeCell ref="B17:L17"/>
    <mergeCell ref="B21:L21"/>
    <mergeCell ref="B224:L224"/>
    <mergeCell ref="B26:L26"/>
    <mergeCell ref="B27:L27"/>
    <mergeCell ref="B28:L28"/>
    <mergeCell ref="B50:L50"/>
    <mergeCell ref="B61:L61"/>
    <mergeCell ref="B68:L68"/>
    <mergeCell ref="B109:L109"/>
    <mergeCell ref="B112:L112"/>
    <mergeCell ref="B185:L185"/>
    <mergeCell ref="B96:L96"/>
    <mergeCell ref="B65:L65"/>
    <mergeCell ref="B204:L204"/>
    <mergeCell ref="B205:L205"/>
    <mergeCell ref="B206:L206"/>
    <mergeCell ref="B104:L104"/>
    <mergeCell ref="B161:L161"/>
    <mergeCell ref="B167:L167"/>
    <mergeCell ref="B136:L136"/>
    <mergeCell ref="B139:L139"/>
    <mergeCell ref="B244:L244"/>
    <mergeCell ref="B248:L248"/>
    <mergeCell ref="B241:L241"/>
    <mergeCell ref="B245:L245"/>
    <mergeCell ref="B39:L39"/>
    <mergeCell ref="B87:L87"/>
    <mergeCell ref="B100:L100"/>
    <mergeCell ref="B40:L40"/>
    <mergeCell ref="B45:L45"/>
    <mergeCell ref="B93:L93"/>
    <mergeCell ref="B225:L225"/>
    <mergeCell ref="B228:L228"/>
    <mergeCell ref="B234:L234"/>
    <mergeCell ref="B238:L238"/>
    <mergeCell ref="B229:L229"/>
    <mergeCell ref="B233:L233"/>
    <mergeCell ref="B237:L237"/>
    <mergeCell ref="B382:L382"/>
    <mergeCell ref="B259:L259"/>
    <mergeCell ref="B333:L333"/>
    <mergeCell ref="B330:L330"/>
    <mergeCell ref="B331:L331"/>
    <mergeCell ref="B365:L365"/>
    <mergeCell ref="B359:L359"/>
    <mergeCell ref="B360:L360"/>
    <mergeCell ref="B357:L357"/>
    <mergeCell ref="B358:L358"/>
    <mergeCell ref="B368:L368"/>
    <mergeCell ref="B369:L369"/>
    <mergeCell ref="B256:L256"/>
    <mergeCell ref="B263:L263"/>
    <mergeCell ref="B266:L266"/>
    <mergeCell ref="B283:L283"/>
    <mergeCell ref="B258:L258"/>
    <mergeCell ref="B261:L261"/>
    <mergeCell ref="B284:L284"/>
    <mergeCell ref="B286:L286"/>
    <mergeCell ref="B101:L101"/>
    <mergeCell ref="B106:L106"/>
    <mergeCell ref="B116:L116"/>
    <mergeCell ref="B148:L148"/>
    <mergeCell ref="B123:L123"/>
    <mergeCell ref="B130:L130"/>
    <mergeCell ref="B133:L133"/>
    <mergeCell ref="B142:L142"/>
    <mergeCell ref="B126:L126"/>
    <mergeCell ref="B147:L147"/>
    <mergeCell ref="B127:L127"/>
    <mergeCell ref="B129:L129"/>
    <mergeCell ref="B221:L221"/>
    <mergeCell ref="B207:L207"/>
    <mergeCell ref="B203:L203"/>
    <mergeCell ref="B220:L220"/>
    <mergeCell ref="B179:L179"/>
    <mergeCell ref="B119:L119"/>
    <mergeCell ref="B121:L121"/>
    <mergeCell ref="B124:L124"/>
    <mergeCell ref="B137:L137"/>
    <mergeCell ref="B140:L140"/>
    <mergeCell ref="B143:L143"/>
    <mergeCell ref="B274:L274"/>
    <mergeCell ref="B270:L270"/>
    <mergeCell ref="B275:L275"/>
    <mergeCell ref="B276:L276"/>
    <mergeCell ref="B288:L288"/>
    <mergeCell ref="B290:L290"/>
    <mergeCell ref="B289:L289"/>
    <mergeCell ref="B374:L374"/>
    <mergeCell ref="B375:L375"/>
    <mergeCell ref="B366:L366"/>
    <mergeCell ref="B355:L355"/>
    <mergeCell ref="B277:L277"/>
    <mergeCell ref="B279:L279"/>
    <mergeCell ref="B293:L293"/>
    <mergeCell ref="B295:L295"/>
    <mergeCell ref="B294:L294"/>
    <mergeCell ref="B291:L291"/>
    <mergeCell ref="B364:L364"/>
    <mergeCell ref="B361:L361"/>
    <mergeCell ref="B356:L356"/>
    <mergeCell ref="B386:L386"/>
    <mergeCell ref="B260:L260"/>
    <mergeCell ref="B376:L376"/>
    <mergeCell ref="B379:L379"/>
    <mergeCell ref="B383:L383"/>
    <mergeCell ref="B380:L380"/>
    <mergeCell ref="B377:L377"/>
    <mergeCell ref="B389:L389"/>
    <mergeCell ref="B14:L14"/>
    <mergeCell ref="B18:L18"/>
    <mergeCell ref="B22:L22"/>
    <mergeCell ref="B24:L24"/>
    <mergeCell ref="B313:L313"/>
    <mergeCell ref="B320:L320"/>
    <mergeCell ref="B323:L323"/>
    <mergeCell ref="B326:L326"/>
    <mergeCell ref="B329:L329"/>
    <mergeCell ref="B353:L353"/>
    <mergeCell ref="B351:L351"/>
    <mergeCell ref="B349:L349"/>
    <mergeCell ref="B352:L352"/>
    <mergeCell ref="B348:L348"/>
    <mergeCell ref="B335:L335"/>
    <mergeCell ref="B338:L338"/>
    <mergeCell ref="B341:L341"/>
    <mergeCell ref="B344:L344"/>
    <mergeCell ref="B246:L246"/>
    <mergeCell ref="B250:L250"/>
    <mergeCell ref="B243:L243"/>
    <mergeCell ref="B247:L247"/>
    <mergeCell ref="B347:L347"/>
    <mergeCell ref="B350:L350"/>
    <mergeCell ref="B264:L264"/>
    <mergeCell ref="B267:L267"/>
    <mergeCell ref="B272:L272"/>
    <mergeCell ref="B271:L271"/>
    <mergeCell ref="B387:L387"/>
    <mergeCell ref="B378:L378"/>
    <mergeCell ref="B381:L381"/>
    <mergeCell ref="B385:L385"/>
    <mergeCell ref="B253:L253"/>
    <mergeCell ref="B89:L89"/>
    <mergeCell ref="B91:L91"/>
    <mergeCell ref="B384:L384"/>
    <mergeCell ref="B239:L239"/>
    <mergeCell ref="B242:L242"/>
    <mergeCell ref="B388:L388"/>
    <mergeCell ref="B208:L208"/>
    <mergeCell ref="B218:L218"/>
    <mergeCell ref="B222:L222"/>
    <mergeCell ref="B217:L217"/>
    <mergeCell ref="B219:L219"/>
    <mergeCell ref="B251:L251"/>
    <mergeCell ref="B252:L252"/>
    <mergeCell ref="B231:L231"/>
    <mergeCell ref="B235:L235"/>
    <mergeCell ref="B346:L346"/>
    <mergeCell ref="B371:L371"/>
    <mergeCell ref="B370:L370"/>
    <mergeCell ref="B98:L98"/>
    <mergeCell ref="B102:L102"/>
    <mergeCell ref="B107:L107"/>
    <mergeCell ref="B110:L110"/>
    <mergeCell ref="B111:L111"/>
    <mergeCell ref="B108:L108"/>
    <mergeCell ref="B105:L105"/>
    <mergeCell ref="B216:L216"/>
    <mergeCell ref="B150:L150"/>
    <mergeCell ref="B158:L158"/>
    <mergeCell ref="B162:L162"/>
    <mergeCell ref="B168:L168"/>
    <mergeCell ref="B171:L171"/>
    <mergeCell ref="B191:L191"/>
    <mergeCell ref="B195:L195"/>
    <mergeCell ref="B199:L199"/>
    <mergeCell ref="B152:L152"/>
    <mergeCell ref="B198:L198"/>
    <mergeCell ref="B214:L214"/>
    <mergeCell ref="B189:L189"/>
    <mergeCell ref="B192:L192"/>
    <mergeCell ref="B196:L196"/>
    <mergeCell ref="B200:L200"/>
    <mergeCell ref="B212:L212"/>
    <mergeCell ref="B345:L345"/>
    <mergeCell ref="B342:L342"/>
    <mergeCell ref="B340:L340"/>
    <mergeCell ref="B343:L343"/>
    <mergeCell ref="B327:L327"/>
    <mergeCell ref="B332:L332"/>
    <mergeCell ref="B339:L339"/>
    <mergeCell ref="B325:L325"/>
    <mergeCell ref="B328:L328"/>
    <mergeCell ref="B334:L334"/>
    <mergeCell ref="B281:L281"/>
    <mergeCell ref="B292:L292"/>
    <mergeCell ref="B301:L301"/>
    <mergeCell ref="B308:L308"/>
    <mergeCell ref="B41:L41"/>
    <mergeCell ref="B43:L43"/>
    <mergeCell ref="B72:L72"/>
    <mergeCell ref="B75:L75"/>
    <mergeCell ref="B249:L249"/>
    <mergeCell ref="B336:L336"/>
    <mergeCell ref="B178:L178"/>
    <mergeCell ref="B184:L184"/>
    <mergeCell ref="B194:L194"/>
    <mergeCell ref="B226:L226"/>
    <mergeCell ref="B67:L67"/>
    <mergeCell ref="B70:L70"/>
    <mergeCell ref="B71:L71"/>
    <mergeCell ref="B74:L74"/>
    <mergeCell ref="B255:L255"/>
    <mergeCell ref="B29:L29"/>
    <mergeCell ref="B32:L32"/>
    <mergeCell ref="B35:L35"/>
    <mergeCell ref="B37:L37"/>
    <mergeCell ref="B36:L36"/>
    <mergeCell ref="B84:L84"/>
    <mergeCell ref="B88:L88"/>
    <mergeCell ref="B95:L95"/>
    <mergeCell ref="B83:L83"/>
    <mergeCell ref="B86:L86"/>
    <mergeCell ref="B82:L82"/>
    <mergeCell ref="B85:L85"/>
    <mergeCell ref="B55:L55"/>
    <mergeCell ref="B57:L57"/>
    <mergeCell ref="B60:L60"/>
    <mergeCell ref="B63:L63"/>
    <mergeCell ref="B56:L56"/>
    <mergeCell ref="B58:L58"/>
    <mergeCell ref="B62:L62"/>
    <mergeCell ref="B280:L280"/>
    <mergeCell ref="B282:L282"/>
    <mergeCell ref="B285:L285"/>
    <mergeCell ref="B66:L66"/>
    <mergeCell ref="B69:L69"/>
    <mergeCell ref="B78:L78"/>
    <mergeCell ref="B81:L81"/>
    <mergeCell ref="B73:L73"/>
    <mergeCell ref="B80:L80"/>
    <mergeCell ref="B79:L79"/>
    <mergeCell ref="B153:L153"/>
    <mergeCell ref="B156:L156"/>
    <mergeCell ref="B159:L159"/>
    <mergeCell ref="B163:L163"/>
    <mergeCell ref="B160:L160"/>
    <mergeCell ref="B278:L278"/>
    <mergeCell ref="B211:L211"/>
    <mergeCell ref="B215:L215"/>
    <mergeCell ref="B180:L180"/>
    <mergeCell ref="B182:L182"/>
    <mergeCell ref="B319:L319"/>
    <mergeCell ref="B322:L322"/>
    <mergeCell ref="B297:L297"/>
    <mergeCell ref="B165:L165"/>
    <mergeCell ref="B169:L169"/>
    <mergeCell ref="B172:L172"/>
    <mergeCell ref="B176:L176"/>
    <mergeCell ref="B174:L174"/>
    <mergeCell ref="B170:L170"/>
    <mergeCell ref="B173:L173"/>
    <mergeCell ref="B42:L42"/>
    <mergeCell ref="B44:L44"/>
    <mergeCell ref="B309:L309"/>
    <mergeCell ref="B311:L311"/>
    <mergeCell ref="B314:L314"/>
    <mergeCell ref="B316:L316"/>
    <mergeCell ref="B299:L299"/>
    <mergeCell ref="B302:L302"/>
    <mergeCell ref="B304:L304"/>
    <mergeCell ref="B306:L306"/>
    <mergeCell ref="B15:L15"/>
    <mergeCell ref="B19:L19"/>
    <mergeCell ref="B23:L23"/>
    <mergeCell ref="B25:L25"/>
    <mergeCell ref="B30:L30"/>
    <mergeCell ref="B38:L38"/>
    <mergeCell ref="B31:L31"/>
    <mergeCell ref="B34:L34"/>
    <mergeCell ref="B47:L47"/>
    <mergeCell ref="B51:L51"/>
    <mergeCell ref="B53:L53"/>
    <mergeCell ref="B54:L54"/>
    <mergeCell ref="B390:L390"/>
    <mergeCell ref="B392:L392"/>
    <mergeCell ref="B305:L305"/>
    <mergeCell ref="B202:L202"/>
    <mergeCell ref="B321:L321"/>
    <mergeCell ref="B324:L324"/>
    <mergeCell ref="B64:L64"/>
    <mergeCell ref="B90:L90"/>
    <mergeCell ref="B363:L363"/>
    <mergeCell ref="B362:L362"/>
    <mergeCell ref="B76:L76"/>
    <mergeCell ref="B201:L201"/>
    <mergeCell ref="B318:L318"/>
    <mergeCell ref="B115:L115"/>
    <mergeCell ref="B118:L118"/>
    <mergeCell ref="B125:L125"/>
    <mergeCell ref="B149:L149"/>
    <mergeCell ref="B151:L151"/>
    <mergeCell ref="B145:L145"/>
    <mergeCell ref="B141:L141"/>
    <mergeCell ref="B144:L144"/>
    <mergeCell ref="B128:L128"/>
    <mergeCell ref="B132:L132"/>
    <mergeCell ref="B135:L135"/>
    <mergeCell ref="B138:L138"/>
    <mergeCell ref="B146:L146"/>
    <mergeCell ref="B92:L92"/>
    <mergeCell ref="B94:L94"/>
    <mergeCell ref="B337:L337"/>
    <mergeCell ref="B367:L367"/>
    <mergeCell ref="B372:L372"/>
    <mergeCell ref="B373:L373"/>
    <mergeCell ref="B354:L354"/>
    <mergeCell ref="B287:L287"/>
    <mergeCell ref="B120:L120"/>
    <mergeCell ref="B122:L122"/>
    <mergeCell ref="B296:L296"/>
    <mergeCell ref="B298:L298"/>
    <mergeCell ref="B300:L300"/>
    <mergeCell ref="B303:L303"/>
    <mergeCell ref="B391:L391"/>
    <mergeCell ref="B393:L393"/>
    <mergeCell ref="B310:L310"/>
    <mergeCell ref="B312:L312"/>
    <mergeCell ref="B315:L315"/>
    <mergeCell ref="B317:L317"/>
    <mergeCell ref="B307:L307"/>
    <mergeCell ref="B97:L97"/>
    <mergeCell ref="B99:L99"/>
    <mergeCell ref="B103:L103"/>
    <mergeCell ref="B273:L273"/>
    <mergeCell ref="B232:L232"/>
    <mergeCell ref="B236:L236"/>
    <mergeCell ref="B240:L240"/>
    <mergeCell ref="B164:L164"/>
    <mergeCell ref="B269:L269"/>
    <mergeCell ref="B33:L33"/>
    <mergeCell ref="B262:L262"/>
    <mergeCell ref="B265:L265"/>
    <mergeCell ref="B268:L268"/>
    <mergeCell ref="B209:L209"/>
    <mergeCell ref="B210:L210"/>
    <mergeCell ref="B213:L213"/>
    <mergeCell ref="B223:L223"/>
    <mergeCell ref="B227:L227"/>
    <mergeCell ref="B230:L230"/>
    <mergeCell ref="B254:L254"/>
    <mergeCell ref="B257:L257"/>
    <mergeCell ref="B131:L131"/>
    <mergeCell ref="B134:L134"/>
    <mergeCell ref="B166:L166"/>
    <mergeCell ref="B177:L177"/>
    <mergeCell ref="B181:L181"/>
    <mergeCell ref="B183:L183"/>
    <mergeCell ref="B187:L187"/>
    <mergeCell ref="B190:L190"/>
    <mergeCell ref="B193:L193"/>
    <mergeCell ref="B197:L197"/>
    <mergeCell ref="B154:L154"/>
    <mergeCell ref="B155:L155"/>
    <mergeCell ref="B157:L157"/>
    <mergeCell ref="B186:L186"/>
    <mergeCell ref="B188:L188"/>
  </mergeCells>
  <phoneticPr fontId="0" type="noConversion"/>
  <pageMargins left="0.39370078740157499" right="0.39370078740157499" top="0.999999984981507" bottom="0.999999984981507" header="0.499999992490753" footer="0.499999992490753"/>
  <pageSetup paperSize="9" scale="99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год (КЦСР)_2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Kozhemyakina_EG</dc:creator>
  <cp:lastModifiedBy>LZhernosek</cp:lastModifiedBy>
  <cp:lastPrinted>2017-05-29T01:41:24Z</cp:lastPrinted>
  <dcterms:created xsi:type="dcterms:W3CDTF">2017-05-22T07:06:59Z</dcterms:created>
  <dcterms:modified xsi:type="dcterms:W3CDTF">2017-05-29T01:41:32Z</dcterms:modified>
</cp:coreProperties>
</file>